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21840" windowHeight="13740"/>
  </bookViews>
  <sheets>
    <sheet name="atl_2030_final_ann_scc" sheetId="1" r:id="rId1"/>
  </sheets>
  <definedNames>
    <definedName name="atl_2008_final_osd_scc">atl_2030_final_ann_scc!$A$1:$G$212</definedName>
  </definedNames>
  <calcPr calcId="145621"/>
</workbook>
</file>

<file path=xl/calcChain.xml><?xml version="1.0" encoding="utf-8"?>
<calcChain xmlns="http://schemas.openxmlformats.org/spreadsheetml/2006/main">
  <c r="G212" i="1" l="1"/>
  <c r="F212" i="1"/>
  <c r="G211" i="1"/>
  <c r="F211" i="1"/>
  <c r="G210" i="1"/>
  <c r="F210" i="1"/>
  <c r="G209" i="1"/>
  <c r="F209" i="1"/>
  <c r="G208" i="1"/>
  <c r="F208" i="1"/>
  <c r="G207" i="1"/>
  <c r="F207" i="1"/>
  <c r="G206" i="1"/>
  <c r="F206" i="1"/>
  <c r="G205" i="1"/>
  <c r="F205" i="1"/>
  <c r="G204" i="1"/>
  <c r="F204" i="1"/>
  <c r="G203" i="1"/>
  <c r="F203" i="1"/>
  <c r="G202" i="1"/>
  <c r="F202" i="1"/>
  <c r="G201" i="1"/>
  <c r="F201" i="1"/>
  <c r="G200" i="1"/>
  <c r="F200" i="1"/>
  <c r="G199" i="1"/>
  <c r="F199" i="1"/>
  <c r="G198" i="1"/>
  <c r="F198" i="1"/>
  <c r="G197" i="1"/>
  <c r="F197" i="1"/>
  <c r="G196" i="1"/>
  <c r="F196" i="1"/>
  <c r="G195" i="1"/>
  <c r="F195" i="1"/>
  <c r="G194" i="1"/>
  <c r="F194" i="1"/>
  <c r="G193" i="1"/>
  <c r="F193" i="1"/>
  <c r="G192" i="1"/>
  <c r="F192" i="1"/>
  <c r="G191" i="1"/>
  <c r="F191" i="1"/>
  <c r="G190" i="1"/>
  <c r="F190" i="1"/>
  <c r="G189" i="1"/>
  <c r="F189" i="1"/>
  <c r="G188" i="1"/>
  <c r="F188" i="1"/>
  <c r="G187" i="1"/>
  <c r="F187" i="1"/>
  <c r="G186" i="1"/>
  <c r="F186" i="1"/>
  <c r="G185" i="1"/>
  <c r="F185" i="1"/>
  <c r="G184" i="1"/>
  <c r="F184" i="1"/>
  <c r="G183" i="1"/>
  <c r="F183" i="1"/>
  <c r="G182" i="1"/>
  <c r="F182" i="1"/>
  <c r="G181" i="1"/>
  <c r="F181" i="1"/>
  <c r="G180" i="1"/>
  <c r="F180" i="1"/>
  <c r="G179" i="1"/>
  <c r="F179" i="1"/>
  <c r="G178" i="1"/>
  <c r="F178" i="1"/>
  <c r="G177" i="1"/>
  <c r="F177" i="1"/>
  <c r="G176" i="1"/>
  <c r="F176" i="1"/>
  <c r="G175" i="1"/>
  <c r="F175" i="1"/>
  <c r="G174" i="1"/>
  <c r="F174" i="1"/>
  <c r="G173" i="1"/>
  <c r="F173" i="1"/>
  <c r="G172" i="1"/>
  <c r="F172" i="1"/>
  <c r="G171" i="1"/>
  <c r="F171" i="1"/>
  <c r="G170" i="1"/>
  <c r="F170" i="1"/>
  <c r="G169" i="1"/>
  <c r="F169" i="1"/>
  <c r="G168" i="1"/>
  <c r="F168" i="1"/>
  <c r="G167" i="1"/>
  <c r="F167" i="1"/>
  <c r="G166" i="1"/>
  <c r="F166" i="1"/>
  <c r="G165" i="1"/>
  <c r="F165" i="1"/>
  <c r="G164" i="1"/>
  <c r="F164" i="1"/>
  <c r="G163" i="1"/>
  <c r="F163" i="1"/>
  <c r="G162" i="1"/>
  <c r="F162" i="1"/>
  <c r="G161" i="1"/>
  <c r="F161" i="1"/>
  <c r="G160" i="1"/>
  <c r="F160" i="1"/>
  <c r="G159" i="1"/>
  <c r="F159" i="1"/>
  <c r="G158" i="1"/>
  <c r="F158" i="1"/>
  <c r="G157" i="1"/>
  <c r="F157" i="1"/>
  <c r="G156" i="1"/>
  <c r="F156" i="1"/>
  <c r="G155" i="1"/>
  <c r="F155" i="1"/>
  <c r="G154" i="1"/>
  <c r="F154" i="1"/>
  <c r="G153" i="1"/>
  <c r="F153" i="1"/>
  <c r="G152" i="1"/>
  <c r="F152" i="1"/>
  <c r="G151" i="1"/>
  <c r="F151" i="1"/>
  <c r="G150" i="1"/>
  <c r="F150" i="1"/>
  <c r="G149" i="1"/>
  <c r="F149" i="1"/>
  <c r="G148" i="1"/>
  <c r="F148" i="1"/>
  <c r="G147" i="1"/>
  <c r="F147" i="1"/>
  <c r="G146" i="1"/>
  <c r="F146" i="1"/>
  <c r="G145" i="1"/>
  <c r="F145" i="1"/>
  <c r="G144" i="1"/>
  <c r="F144" i="1"/>
  <c r="G143" i="1"/>
  <c r="F143" i="1"/>
  <c r="G142" i="1"/>
  <c r="F142" i="1"/>
  <c r="G141" i="1"/>
  <c r="F141" i="1"/>
  <c r="G140" i="1"/>
  <c r="F140" i="1"/>
  <c r="G139" i="1"/>
  <c r="F139" i="1"/>
  <c r="G138" i="1"/>
  <c r="F138" i="1"/>
  <c r="G137" i="1"/>
  <c r="F137" i="1"/>
  <c r="G136" i="1"/>
  <c r="F136" i="1"/>
  <c r="G135" i="1"/>
  <c r="F135" i="1"/>
  <c r="G134" i="1"/>
  <c r="F134" i="1"/>
  <c r="G133" i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F2" i="1"/>
  <c r="G2" i="1"/>
</calcChain>
</file>

<file path=xl/sharedStrings.xml><?xml version="1.0" encoding="utf-8"?>
<sst xmlns="http://schemas.openxmlformats.org/spreadsheetml/2006/main" count="1064" uniqueCount="325">
  <si>
    <t>SCC</t>
  </si>
  <si>
    <t>SCC Level One</t>
  </si>
  <si>
    <t>SCC Level Two</t>
  </si>
  <si>
    <t>SCC Level Three</t>
  </si>
  <si>
    <t>SCC Level Four</t>
  </si>
  <si>
    <t>2260001010</t>
  </si>
  <si>
    <t>Mobile Sources</t>
  </si>
  <si>
    <t>Off-highway Vehicle Gasoline, 2-Stroke</t>
  </si>
  <si>
    <t>Recreational Equipment</t>
  </si>
  <si>
    <t>Motorcycles: Off-road</t>
  </si>
  <si>
    <t>2260001020</t>
  </si>
  <si>
    <t>Snowmobiles</t>
  </si>
  <si>
    <t>2260001030</t>
  </si>
  <si>
    <t>All Terrain Vehicles</t>
  </si>
  <si>
    <t>2260001060</t>
  </si>
  <si>
    <t>Specialty Vehicles/Carts</t>
  </si>
  <si>
    <t>2260002006</t>
  </si>
  <si>
    <t>Construction and Mining Equipment</t>
  </si>
  <si>
    <t>Tampers/Rammers</t>
  </si>
  <si>
    <t>2260002009</t>
  </si>
  <si>
    <t>Plate Compactors</t>
  </si>
  <si>
    <t>2260002021</t>
  </si>
  <si>
    <t>Paving Equipment</t>
  </si>
  <si>
    <t>2260002027</t>
  </si>
  <si>
    <t>Signal Boards/Light Plants</t>
  </si>
  <si>
    <t>2260002039</t>
  </si>
  <si>
    <t>Concrete/Industrial Saws</t>
  </si>
  <si>
    <t>2260002054</t>
  </si>
  <si>
    <t>Crushing/Processing Equipment</t>
  </si>
  <si>
    <t>2260003030</t>
  </si>
  <si>
    <t>Industrial Equipment</t>
  </si>
  <si>
    <t>Sweepers/Scrubbers</t>
  </si>
  <si>
    <t>2260003040</t>
  </si>
  <si>
    <t>Other General Industrial Equipment</t>
  </si>
  <si>
    <t>2260004015</t>
  </si>
  <si>
    <t>Lawn and Garden Equipment</t>
  </si>
  <si>
    <t>Rotary Tillers &lt; 6 HP (Residential)</t>
  </si>
  <si>
    <t>2260004016</t>
  </si>
  <si>
    <t>Rotary Tillers &lt; 6 HP (Commercial)</t>
  </si>
  <si>
    <t>2260004020</t>
  </si>
  <si>
    <t>Chain Saws &lt; 6 HP (Residential)</t>
  </si>
  <si>
    <t>2260004021</t>
  </si>
  <si>
    <t>Chain Saws &lt; 6 HP (Commercial)</t>
  </si>
  <si>
    <t>2260004025</t>
  </si>
  <si>
    <t>Trimmers/Edgers/Brush Cutters (Residential)</t>
  </si>
  <si>
    <t>2260004026</t>
  </si>
  <si>
    <t>Trimmers/Edgers/Brush Cutters (Commercial)</t>
  </si>
  <si>
    <t>2260004030</t>
  </si>
  <si>
    <t>Leafblowers/Vacuums (Residential)</t>
  </si>
  <si>
    <t>2260004031</t>
  </si>
  <si>
    <t>Leafblowers/Vacuums (Commercial)</t>
  </si>
  <si>
    <t>2260004035</t>
  </si>
  <si>
    <t>Snowblowers (Residential)</t>
  </si>
  <si>
    <t>2260004036</t>
  </si>
  <si>
    <t>Snowblowers (Commercial)</t>
  </si>
  <si>
    <t>2260004071</t>
  </si>
  <si>
    <t>Turf Equipment (Commercial)</t>
  </si>
  <si>
    <t>2260005035</t>
  </si>
  <si>
    <t>Agricultural Equipment</t>
  </si>
  <si>
    <t>Sprayers</t>
  </si>
  <si>
    <t>2260006005</t>
  </si>
  <si>
    <t>Commercial Equipment</t>
  </si>
  <si>
    <t>Generator Sets</t>
  </si>
  <si>
    <t>2260006010</t>
  </si>
  <si>
    <t>Pumps</t>
  </si>
  <si>
    <t>2260006015</t>
  </si>
  <si>
    <t>Air Compressors</t>
  </si>
  <si>
    <t>2260006035</t>
  </si>
  <si>
    <t>Hydro-power Units</t>
  </si>
  <si>
    <t>2260007005</t>
  </si>
  <si>
    <t>Logging Equipment</t>
  </si>
  <si>
    <t>Chain Saws : 6 HP</t>
  </si>
  <si>
    <t>2265001010</t>
  </si>
  <si>
    <t>Off-highway Vehicle Gasoline, 4-Stroke</t>
  </si>
  <si>
    <t>2265001030</t>
  </si>
  <si>
    <t>2265001050</t>
  </si>
  <si>
    <t>Golf Carts</t>
  </si>
  <si>
    <t>2265001060</t>
  </si>
  <si>
    <t>2265002003</t>
  </si>
  <si>
    <t>Pavers</t>
  </si>
  <si>
    <t>2265002006</t>
  </si>
  <si>
    <t>2265002009</t>
  </si>
  <si>
    <t>2265002015</t>
  </si>
  <si>
    <t>Rollers</t>
  </si>
  <si>
    <t>2265002021</t>
  </si>
  <si>
    <t>2265002024</t>
  </si>
  <si>
    <t>Surfacing Equipment</t>
  </si>
  <si>
    <t>2265002027</t>
  </si>
  <si>
    <t>2265002030</t>
  </si>
  <si>
    <t>Trenchers</t>
  </si>
  <si>
    <t>2265002033</t>
  </si>
  <si>
    <t>Bore/Drill Rigs</t>
  </si>
  <si>
    <t>2265002039</t>
  </si>
  <si>
    <t>2265002042</t>
  </si>
  <si>
    <t>Cement and Mortar Mixers</t>
  </si>
  <si>
    <t>2265002045</t>
  </si>
  <si>
    <t>Cranes</t>
  </si>
  <si>
    <t>2265002054</t>
  </si>
  <si>
    <t>2265002057</t>
  </si>
  <si>
    <t>Rough Terrain Forklifts</t>
  </si>
  <si>
    <t>2265002060</t>
  </si>
  <si>
    <t>Rubber Tire Loaders</t>
  </si>
  <si>
    <t>2265002066</t>
  </si>
  <si>
    <t>Tractors/Loaders/Backhoes</t>
  </si>
  <si>
    <t>2265002072</t>
  </si>
  <si>
    <t>Skid Steer Loaders</t>
  </si>
  <si>
    <t>2265002078</t>
  </si>
  <si>
    <t>Dumpers/Tenders</t>
  </si>
  <si>
    <t>2265002081</t>
  </si>
  <si>
    <t>Other Construction Equipment</t>
  </si>
  <si>
    <t>2265003010</t>
  </si>
  <si>
    <t>Aerial Lifts</t>
  </si>
  <si>
    <t>2265003020</t>
  </si>
  <si>
    <t>Forklifts</t>
  </si>
  <si>
    <t>2265003030</t>
  </si>
  <si>
    <t>2265003040</t>
  </si>
  <si>
    <t>2265003050</t>
  </si>
  <si>
    <t>Other Material Handling Equipment</t>
  </si>
  <si>
    <t>2265003060</t>
  </si>
  <si>
    <t>AC\Refrigeration</t>
  </si>
  <si>
    <t>2265003070</t>
  </si>
  <si>
    <t>Terminal Tractors</t>
  </si>
  <si>
    <t>2265004010</t>
  </si>
  <si>
    <t>Lawn Mowers (Residential)</t>
  </si>
  <si>
    <t>2265004011</t>
  </si>
  <si>
    <t>Lawn Mowers (Commercial)</t>
  </si>
  <si>
    <t>2265004015</t>
  </si>
  <si>
    <t>2265004016</t>
  </si>
  <si>
    <t>2265004025</t>
  </si>
  <si>
    <t>2265004026</t>
  </si>
  <si>
    <t>2265004030</t>
  </si>
  <si>
    <t>2265004031</t>
  </si>
  <si>
    <t>2265004035</t>
  </si>
  <si>
    <t>2265004036</t>
  </si>
  <si>
    <t>2265004040</t>
  </si>
  <si>
    <t>Rear Engine Riding Mowers (Residential)</t>
  </si>
  <si>
    <t>2265004041</t>
  </si>
  <si>
    <t>Rear Engine Riding Mowers (Commercial)</t>
  </si>
  <si>
    <t>2265004046</t>
  </si>
  <si>
    <t>Front Mowers (Commercial)</t>
  </si>
  <si>
    <t>2265004051</t>
  </si>
  <si>
    <t>Shredders &lt; 6 HP (Commercial)</t>
  </si>
  <si>
    <t>2265004055</t>
  </si>
  <si>
    <t>Lawn and Garden Tractors (Residential)</t>
  </si>
  <si>
    <t>2265004056</t>
  </si>
  <si>
    <t>Lawn and Garden Tractors (Commercial)</t>
  </si>
  <si>
    <t>2265004066</t>
  </si>
  <si>
    <t>Chippers/Stump Grinders (Commercial)</t>
  </si>
  <si>
    <t>2265004071</t>
  </si>
  <si>
    <t>2265004075</t>
  </si>
  <si>
    <t>Other Lawn and Garden Equipment (Residential)</t>
  </si>
  <si>
    <t>2265004076</t>
  </si>
  <si>
    <t>Other Lawn and Garden Equipment (Commercial)</t>
  </si>
  <si>
    <t>2265005010</t>
  </si>
  <si>
    <t>2-Wheel Tractors</t>
  </si>
  <si>
    <t>2265005015</t>
  </si>
  <si>
    <t>Agricultural Tractors</t>
  </si>
  <si>
    <t>2265005020</t>
  </si>
  <si>
    <t>Combines</t>
  </si>
  <si>
    <t>2265005025</t>
  </si>
  <si>
    <t>Balers</t>
  </si>
  <si>
    <t>2265005030</t>
  </si>
  <si>
    <t>Agricultural Mowers</t>
  </si>
  <si>
    <t>2265005035</t>
  </si>
  <si>
    <t>2265005040</t>
  </si>
  <si>
    <t>Tillers : 6 HP</t>
  </si>
  <si>
    <t>2265005045</t>
  </si>
  <si>
    <t>Swathers</t>
  </si>
  <si>
    <t>2265005055</t>
  </si>
  <si>
    <t>Other Agricultural Equipment</t>
  </si>
  <si>
    <t>2265005060</t>
  </si>
  <si>
    <t>Irrigation Sets</t>
  </si>
  <si>
    <t>2265006005</t>
  </si>
  <si>
    <t>2265006010</t>
  </si>
  <si>
    <t>2265006015</t>
  </si>
  <si>
    <t>2265006025</t>
  </si>
  <si>
    <t>Welders</t>
  </si>
  <si>
    <t>2265006030</t>
  </si>
  <si>
    <t>Pressure Washers</t>
  </si>
  <si>
    <t>2265006035</t>
  </si>
  <si>
    <t>2265007010</t>
  </si>
  <si>
    <t>Shredders : 6 HP</t>
  </si>
  <si>
    <t>2265007015</t>
  </si>
  <si>
    <t>Forest Eqp - Feller/Bunch/Skidder</t>
  </si>
  <si>
    <t>2265010010</t>
  </si>
  <si>
    <t>Other Oil Field Equipment</t>
  </si>
  <si>
    <t>2267001060</t>
  </si>
  <si>
    <t>LPG</t>
  </si>
  <si>
    <t>2267002003</t>
  </si>
  <si>
    <t>2267002015</t>
  </si>
  <si>
    <t>2267002021</t>
  </si>
  <si>
    <t>2267002024</t>
  </si>
  <si>
    <t>2267002030</t>
  </si>
  <si>
    <t>2267002033</t>
  </si>
  <si>
    <t>2267002039</t>
  </si>
  <si>
    <t>2267002045</t>
  </si>
  <si>
    <t>2267002054</t>
  </si>
  <si>
    <t>2267002057</t>
  </si>
  <si>
    <t>2267002060</t>
  </si>
  <si>
    <t>2267002066</t>
  </si>
  <si>
    <t>2267002072</t>
  </si>
  <si>
    <t>2267002081</t>
  </si>
  <si>
    <t>2267003010</t>
  </si>
  <si>
    <t>2267003020</t>
  </si>
  <si>
    <t>2267003030</t>
  </si>
  <si>
    <t>2267003040</t>
  </si>
  <si>
    <t>2267003050</t>
  </si>
  <si>
    <t>2267003070</t>
  </si>
  <si>
    <t>2267004066</t>
  </si>
  <si>
    <t>2267005055</t>
  </si>
  <si>
    <t>2267005060</t>
  </si>
  <si>
    <t>2267006005</t>
  </si>
  <si>
    <t>2267006010</t>
  </si>
  <si>
    <t>2267006015</t>
  </si>
  <si>
    <t>2267006025</t>
  </si>
  <si>
    <t>2267006030</t>
  </si>
  <si>
    <t>2267006035</t>
  </si>
  <si>
    <t>2268002081</t>
  </si>
  <si>
    <t>CNG</t>
  </si>
  <si>
    <t>2268003020</t>
  </si>
  <si>
    <t>2268003030</t>
  </si>
  <si>
    <t>2268003040</t>
  </si>
  <si>
    <t>2268003060</t>
  </si>
  <si>
    <t>2268003070</t>
  </si>
  <si>
    <t>2268005055</t>
  </si>
  <si>
    <t>2268005060</t>
  </si>
  <si>
    <t>2268006005</t>
  </si>
  <si>
    <t>2268006010</t>
  </si>
  <si>
    <t>2268006015</t>
  </si>
  <si>
    <t>2268006020</t>
  </si>
  <si>
    <t>Gas Compressors</t>
  </si>
  <si>
    <t>2268006035</t>
  </si>
  <si>
    <t>2268010010</t>
  </si>
  <si>
    <t>2270001060</t>
  </si>
  <si>
    <t>Off-highway Vehicle Diesel</t>
  </si>
  <si>
    <t>2270002003</t>
  </si>
  <si>
    <t>2270002006</t>
  </si>
  <si>
    <t>2270002009</t>
  </si>
  <si>
    <t>2270002015</t>
  </si>
  <si>
    <t>2270002018</t>
  </si>
  <si>
    <t>Scrapers</t>
  </si>
  <si>
    <t>2270002021</t>
  </si>
  <si>
    <t>2270002024</t>
  </si>
  <si>
    <t>2270002027</t>
  </si>
  <si>
    <t>2270002030</t>
  </si>
  <si>
    <t>2270002033</t>
  </si>
  <si>
    <t>2270002036</t>
  </si>
  <si>
    <t>Excavators</t>
  </si>
  <si>
    <t>2270002039</t>
  </si>
  <si>
    <t>2270002042</t>
  </si>
  <si>
    <t>2270002045</t>
  </si>
  <si>
    <t>2270002048</t>
  </si>
  <si>
    <t>Graders</t>
  </si>
  <si>
    <t>2270002051</t>
  </si>
  <si>
    <t>Off-highway Trucks</t>
  </si>
  <si>
    <t>2270002054</t>
  </si>
  <si>
    <t>2270002057</t>
  </si>
  <si>
    <t>2270002060</t>
  </si>
  <si>
    <t>2270002066</t>
  </si>
  <si>
    <t>2270002069</t>
  </si>
  <si>
    <t>Crawler Tractor/Dozers</t>
  </si>
  <si>
    <t>2270002072</t>
  </si>
  <si>
    <t>2270002075</t>
  </si>
  <si>
    <t>Off-highway Tractors</t>
  </si>
  <si>
    <t>2270002078</t>
  </si>
  <si>
    <t>2270002081</t>
  </si>
  <si>
    <t>2270003010</t>
  </si>
  <si>
    <t>2270003020</t>
  </si>
  <si>
    <t>2270003030</t>
  </si>
  <si>
    <t>2270003040</t>
  </si>
  <si>
    <t>2270003050</t>
  </si>
  <si>
    <t>2270003060</t>
  </si>
  <si>
    <t>2270003070</t>
  </si>
  <si>
    <t>2270004031</t>
  </si>
  <si>
    <t>2270004036</t>
  </si>
  <si>
    <t>2270004046</t>
  </si>
  <si>
    <t>2270004056</t>
  </si>
  <si>
    <t>2270004066</t>
  </si>
  <si>
    <t>2270004071</t>
  </si>
  <si>
    <t>2270004076</t>
  </si>
  <si>
    <t>2270005010</t>
  </si>
  <si>
    <t>2270005015</t>
  </si>
  <si>
    <t>2270005020</t>
  </si>
  <si>
    <t>2270005025</t>
  </si>
  <si>
    <t>2270005030</t>
  </si>
  <si>
    <t>2270005035</t>
  </si>
  <si>
    <t>2270005040</t>
  </si>
  <si>
    <t>2270005045</t>
  </si>
  <si>
    <t>2270005055</t>
  </si>
  <si>
    <t>2270005060</t>
  </si>
  <si>
    <t>2270006005</t>
  </si>
  <si>
    <t>2270006010</t>
  </si>
  <si>
    <t>2270006015</t>
  </si>
  <si>
    <t>2270006020</t>
  </si>
  <si>
    <t>2270006025</t>
  </si>
  <si>
    <t>2270006030</t>
  </si>
  <si>
    <t>2270006035</t>
  </si>
  <si>
    <t>2270007010</t>
  </si>
  <si>
    <t>2270007015</t>
  </si>
  <si>
    <t>2270009010</t>
  </si>
  <si>
    <t>Underground Mining Equipment</t>
  </si>
  <si>
    <t>Other Underground Mining Equipment</t>
  </si>
  <si>
    <t>2270010010</t>
  </si>
  <si>
    <t>2282005010</t>
  </si>
  <si>
    <t>Pleasure Craft</t>
  </si>
  <si>
    <t>Gasoline 2-Stroke</t>
  </si>
  <si>
    <t>Outboard</t>
  </si>
  <si>
    <t>2282005015</t>
  </si>
  <si>
    <t>Personal Water Craft</t>
  </si>
  <si>
    <t>2282010005</t>
  </si>
  <si>
    <t>Gasoline 4-Stroke</t>
  </si>
  <si>
    <t>Inboard/Sterndrive</t>
  </si>
  <si>
    <t>2282020005</t>
  </si>
  <si>
    <t>Diesel</t>
  </si>
  <si>
    <t>2282020010</t>
  </si>
  <si>
    <t>2285002015</t>
  </si>
  <si>
    <t>Railroad Equipment</t>
  </si>
  <si>
    <t>Railway Maintenance</t>
  </si>
  <si>
    <t>2285004015</t>
  </si>
  <si>
    <t>Gasoline, 4-Stroke</t>
  </si>
  <si>
    <t>2285006015</t>
  </si>
  <si>
    <t>VOC (tons/yr)</t>
  </si>
  <si>
    <t>NOx (tons/yr)</t>
  </si>
  <si>
    <t>VOC (g/yr)</t>
  </si>
  <si>
    <t>NOx (g/yr)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</si>
</sst>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2"/>
  <sheetViews>
    <sheetView tabSelected="1" topLeftCell="D1" workbookViewId="0">
      <selection activeCell="K12" sqref="K12"/>
    </sheetView>
  </sheetViews>
  <sheetFormatPr defaultRowHeight="15" x14ac:dyDescent="0.25"/>
  <cols>
    <col min="1" max="1" width="30.7109375" customWidth="1"/>
    <col min="2" max="2" width="20.7109375" customWidth="1"/>
    <col min="3" max="3" width="19.7109375" customWidth="1"/>
    <col min="4" max="4" width="18.28515625" customWidth="1"/>
    <col min="5" max="5" width="24.7109375" customWidth="1"/>
    <col min="6" max="6" width="17.140625" customWidth="1"/>
    <col min="7" max="7" width="10" bestFit="1" customWidth="1"/>
    <col min="12" max="12" width="11.7109375" bestFit="1" customWidth="1"/>
    <col min="15" max="15" width="15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323</v>
      </c>
      <c r="G1" t="s">
        <v>324</v>
      </c>
      <c r="H1" t="s">
        <v>321</v>
      </c>
      <c r="I1" t="s">
        <v>322</v>
      </c>
    </row>
    <row r="2" spans="1:9" x14ac:dyDescent="0.25">
      <c r="A2" t="s">
        <v>5</v>
      </c>
      <c r="B2" t="s">
        <v>6</v>
      </c>
      <c r="C2" t="s">
        <v>7</v>
      </c>
      <c r="D2" t="s">
        <v>8</v>
      </c>
      <c r="E2" t="s">
        <v>9</v>
      </c>
      <c r="F2">
        <f>+H2*907184.74</f>
        <v>790399952.375</v>
      </c>
      <c r="G2">
        <f>+I2*907184.74</f>
        <v>10981210.355468731</v>
      </c>
      <c r="H2">
        <v>871.26680765705999</v>
      </c>
      <c r="I2">
        <v>12.104712382473201</v>
      </c>
    </row>
    <row r="3" spans="1:9" x14ac:dyDescent="0.25">
      <c r="A3" t="s">
        <v>10</v>
      </c>
      <c r="B3" t="s">
        <v>6</v>
      </c>
      <c r="C3" t="s">
        <v>7</v>
      </c>
      <c r="D3" t="s">
        <v>8</v>
      </c>
      <c r="E3" t="s">
        <v>11</v>
      </c>
      <c r="F3">
        <f t="shared" ref="F3:F66" si="0">+H3*907184.74</f>
        <v>0</v>
      </c>
      <c r="G3">
        <f t="shared" ref="G3:G66" si="1">+I3*907184.74</f>
        <v>0</v>
      </c>
      <c r="H3">
        <v>0</v>
      </c>
      <c r="I3">
        <v>0</v>
      </c>
    </row>
    <row r="4" spans="1:9" x14ac:dyDescent="0.25">
      <c r="A4" t="s">
        <v>12</v>
      </c>
      <c r="B4" t="s">
        <v>6</v>
      </c>
      <c r="C4" t="s">
        <v>7</v>
      </c>
      <c r="D4" t="s">
        <v>8</v>
      </c>
      <c r="E4" t="s">
        <v>13</v>
      </c>
      <c r="F4">
        <f t="shared" si="0"/>
        <v>133161574.45312437</v>
      </c>
      <c r="G4">
        <f t="shared" si="1"/>
        <v>14976939.999999998</v>
      </c>
      <c r="H4">
        <v>146.78550970017901</v>
      </c>
      <c r="I4">
        <v>16.5092503650359</v>
      </c>
    </row>
    <row r="5" spans="1:9" x14ac:dyDescent="0.25">
      <c r="A5" t="s">
        <v>14</v>
      </c>
      <c r="B5" t="s">
        <v>6</v>
      </c>
      <c r="C5" t="s">
        <v>7</v>
      </c>
      <c r="D5" t="s">
        <v>8</v>
      </c>
      <c r="E5" t="s">
        <v>15</v>
      </c>
      <c r="F5">
        <f t="shared" si="0"/>
        <v>6181017.6157226516</v>
      </c>
      <c r="G5">
        <f t="shared" si="1"/>
        <v>1535218.4260253871</v>
      </c>
      <c r="H5">
        <v>6.8134056308339703</v>
      </c>
      <c r="I5">
        <v>1.6922886357473199</v>
      </c>
    </row>
    <row r="6" spans="1:9" x14ac:dyDescent="0.25">
      <c r="A6" t="s">
        <v>16</v>
      </c>
      <c r="B6" t="s">
        <v>6</v>
      </c>
      <c r="C6" t="s">
        <v>7</v>
      </c>
      <c r="D6" t="s">
        <v>17</v>
      </c>
      <c r="E6" t="s">
        <v>18</v>
      </c>
      <c r="F6">
        <f t="shared" si="0"/>
        <v>69971971.670898437</v>
      </c>
      <c r="G6">
        <f t="shared" si="1"/>
        <v>1741081.1872558538</v>
      </c>
      <c r="H6">
        <v>77.130895820512194</v>
      </c>
      <c r="I6">
        <v>1.91921348594979</v>
      </c>
    </row>
    <row r="7" spans="1:9" x14ac:dyDescent="0.25">
      <c r="A7" t="s">
        <v>19</v>
      </c>
      <c r="B7" t="s">
        <v>6</v>
      </c>
      <c r="C7" t="s">
        <v>7</v>
      </c>
      <c r="D7" t="s">
        <v>17</v>
      </c>
      <c r="E7" t="s">
        <v>20</v>
      </c>
      <c r="F7">
        <f t="shared" si="0"/>
        <v>2447443.8035278278</v>
      </c>
      <c r="G7">
        <f t="shared" si="1"/>
        <v>116309.25313186628</v>
      </c>
      <c r="H7">
        <v>2.6978449874805301</v>
      </c>
      <c r="I7">
        <v>0.12820900529242399</v>
      </c>
    </row>
    <row r="8" spans="1:9" x14ac:dyDescent="0.25">
      <c r="A8" t="s">
        <v>21</v>
      </c>
      <c r="B8" t="s">
        <v>6</v>
      </c>
      <c r="C8" t="s">
        <v>7</v>
      </c>
      <c r="D8" t="s">
        <v>17</v>
      </c>
      <c r="E8" t="s">
        <v>22</v>
      </c>
      <c r="F8">
        <f t="shared" si="0"/>
        <v>2919594.6630248963</v>
      </c>
      <c r="G8">
        <f t="shared" si="1"/>
        <v>139278.72090530343</v>
      </c>
      <c r="H8">
        <v>3.2183022203668199</v>
      </c>
      <c r="I8">
        <v>0.15352850942499699</v>
      </c>
    </row>
    <row r="9" spans="1:9" x14ac:dyDescent="0.25">
      <c r="A9" t="s">
        <v>23</v>
      </c>
      <c r="B9" t="s">
        <v>6</v>
      </c>
      <c r="C9" t="s">
        <v>7</v>
      </c>
      <c r="D9" t="s">
        <v>17</v>
      </c>
      <c r="E9" t="s">
        <v>24</v>
      </c>
      <c r="F9">
        <f t="shared" si="0"/>
        <v>24245.708834648045</v>
      </c>
      <c r="G9">
        <f t="shared" si="1"/>
        <v>981.96659137307779</v>
      </c>
      <c r="H9">
        <v>2.6726319089811899E-2</v>
      </c>
      <c r="I9">
        <v>1.0824328806204101E-3</v>
      </c>
    </row>
    <row r="10" spans="1:9" x14ac:dyDescent="0.25">
      <c r="A10" t="s">
        <v>25</v>
      </c>
      <c r="B10" t="s">
        <v>6</v>
      </c>
      <c r="C10" t="s">
        <v>7</v>
      </c>
      <c r="D10" t="s">
        <v>17</v>
      </c>
      <c r="E10" t="s">
        <v>26</v>
      </c>
      <c r="F10">
        <f t="shared" si="0"/>
        <v>178360513.96874961</v>
      </c>
      <c r="G10">
        <f t="shared" si="1"/>
        <v>4576479.8269042959</v>
      </c>
      <c r="H10">
        <v>196.60881197003999</v>
      </c>
      <c r="I10">
        <v>5.0447054774138902</v>
      </c>
    </row>
    <row r="11" spans="1:9" x14ac:dyDescent="0.25">
      <c r="A11" t="s">
        <v>27</v>
      </c>
      <c r="B11" t="s">
        <v>6</v>
      </c>
      <c r="C11" t="s">
        <v>7</v>
      </c>
      <c r="D11" t="s">
        <v>17</v>
      </c>
      <c r="E11" t="s">
        <v>28</v>
      </c>
      <c r="F11">
        <f t="shared" si="0"/>
        <v>592502.8949356071</v>
      </c>
      <c r="G11">
        <f t="shared" si="1"/>
        <v>27366.681502342177</v>
      </c>
      <c r="H11">
        <v>0.65312264284296395</v>
      </c>
      <c r="I11">
        <v>3.0166602562497001E-2</v>
      </c>
    </row>
    <row r="12" spans="1:9" x14ac:dyDescent="0.25">
      <c r="A12" t="s">
        <v>29</v>
      </c>
      <c r="B12" t="s">
        <v>6</v>
      </c>
      <c r="C12" t="s">
        <v>7</v>
      </c>
      <c r="D12" t="s">
        <v>30</v>
      </c>
      <c r="E12" t="s">
        <v>31</v>
      </c>
      <c r="F12">
        <f t="shared" si="0"/>
        <v>0</v>
      </c>
      <c r="G12">
        <f t="shared" si="1"/>
        <v>0</v>
      </c>
      <c r="H12">
        <v>0</v>
      </c>
      <c r="I12">
        <v>0</v>
      </c>
    </row>
    <row r="13" spans="1:9" x14ac:dyDescent="0.25">
      <c r="A13" t="s">
        <v>32</v>
      </c>
      <c r="B13" t="s">
        <v>6</v>
      </c>
      <c r="C13" t="s">
        <v>7</v>
      </c>
      <c r="D13" t="s">
        <v>30</v>
      </c>
      <c r="E13" t="s">
        <v>33</v>
      </c>
      <c r="F13">
        <f t="shared" si="0"/>
        <v>0</v>
      </c>
      <c r="G13">
        <f t="shared" si="1"/>
        <v>0</v>
      </c>
      <c r="H13">
        <v>0</v>
      </c>
      <c r="I13">
        <v>0</v>
      </c>
    </row>
    <row r="14" spans="1:9" x14ac:dyDescent="0.25">
      <c r="A14" t="s">
        <v>34</v>
      </c>
      <c r="B14" t="s">
        <v>6</v>
      </c>
      <c r="C14" t="s">
        <v>7</v>
      </c>
      <c r="D14" t="s">
        <v>35</v>
      </c>
      <c r="E14" t="s">
        <v>36</v>
      </c>
      <c r="F14">
        <f t="shared" si="0"/>
        <v>9839291.3192137871</v>
      </c>
      <c r="G14">
        <f t="shared" si="1"/>
        <v>428214.12268829305</v>
      </c>
      <c r="H14">
        <v>10.8459621126495</v>
      </c>
      <c r="I14">
        <v>0.47202527093686902</v>
      </c>
    </row>
    <row r="15" spans="1:9" x14ac:dyDescent="0.25">
      <c r="A15" t="s">
        <v>37</v>
      </c>
      <c r="B15" t="s">
        <v>6</v>
      </c>
      <c r="C15" t="s">
        <v>7</v>
      </c>
      <c r="D15" t="s">
        <v>35</v>
      </c>
      <c r="E15" t="s">
        <v>38</v>
      </c>
      <c r="F15">
        <f t="shared" si="0"/>
        <v>77385326.251708925</v>
      </c>
      <c r="G15">
        <f t="shared" si="1"/>
        <v>3674463.2698821994</v>
      </c>
      <c r="H15">
        <v>85.302720426832707</v>
      </c>
      <c r="I15">
        <v>4.0504024239673599</v>
      </c>
    </row>
    <row r="16" spans="1:9" x14ac:dyDescent="0.25">
      <c r="A16" t="s">
        <v>39</v>
      </c>
      <c r="B16" t="s">
        <v>6</v>
      </c>
      <c r="C16" t="s">
        <v>7</v>
      </c>
      <c r="D16" t="s">
        <v>35</v>
      </c>
      <c r="E16" t="s">
        <v>40</v>
      </c>
      <c r="F16">
        <f t="shared" si="0"/>
        <v>186915914.30468693</v>
      </c>
      <c r="G16">
        <f t="shared" si="1"/>
        <v>5877324.5656738225</v>
      </c>
      <c r="H16">
        <v>206.03952652983</v>
      </c>
      <c r="I16">
        <v>6.47864134671602</v>
      </c>
    </row>
    <row r="17" spans="1:9" x14ac:dyDescent="0.25">
      <c r="A17" t="s">
        <v>41</v>
      </c>
      <c r="B17" t="s">
        <v>6</v>
      </c>
      <c r="C17" t="s">
        <v>7</v>
      </c>
      <c r="D17" t="s">
        <v>35</v>
      </c>
      <c r="E17" t="s">
        <v>42</v>
      </c>
      <c r="F17">
        <f t="shared" si="0"/>
        <v>1817612667.8437426</v>
      </c>
      <c r="G17">
        <f t="shared" si="1"/>
        <v>40631692.047363244</v>
      </c>
      <c r="H17">
        <v>2003.5750026436101</v>
      </c>
      <c r="I17">
        <v>44.788773725805001</v>
      </c>
    </row>
    <row r="18" spans="1:9" x14ac:dyDescent="0.25">
      <c r="A18" t="s">
        <v>43</v>
      </c>
      <c r="B18" t="s">
        <v>6</v>
      </c>
      <c r="C18" t="s">
        <v>7</v>
      </c>
      <c r="D18" t="s">
        <v>35</v>
      </c>
      <c r="E18" t="s">
        <v>44</v>
      </c>
      <c r="F18">
        <f t="shared" si="0"/>
        <v>203023551.24023402</v>
      </c>
      <c r="G18">
        <f t="shared" si="1"/>
        <v>8226639.5989990197</v>
      </c>
      <c r="H18">
        <v>223.79515691614699</v>
      </c>
      <c r="I18">
        <v>9.0683178808750906</v>
      </c>
    </row>
    <row r="19" spans="1:9" x14ac:dyDescent="0.25">
      <c r="A19" t="s">
        <v>45</v>
      </c>
      <c r="B19" t="s">
        <v>6</v>
      </c>
      <c r="C19" t="s">
        <v>7</v>
      </c>
      <c r="D19" t="s">
        <v>35</v>
      </c>
      <c r="E19" t="s">
        <v>46</v>
      </c>
      <c r="F19">
        <f t="shared" si="0"/>
        <v>910834213.48241985</v>
      </c>
      <c r="G19">
        <f t="shared" si="1"/>
        <v>35699667.392944336</v>
      </c>
      <c r="H19">
        <v>1004.02285589859</v>
      </c>
      <c r="I19">
        <v>39.352147163481099</v>
      </c>
    </row>
    <row r="20" spans="1:9" x14ac:dyDescent="0.25">
      <c r="A20" t="s">
        <v>47</v>
      </c>
      <c r="B20" t="s">
        <v>6</v>
      </c>
      <c r="C20" t="s">
        <v>7</v>
      </c>
      <c r="D20" t="s">
        <v>35</v>
      </c>
      <c r="E20" t="s">
        <v>48</v>
      </c>
      <c r="F20">
        <f t="shared" si="0"/>
        <v>126206345.38476557</v>
      </c>
      <c r="G20">
        <f t="shared" si="1"/>
        <v>5258817.7794799749</v>
      </c>
      <c r="H20">
        <v>139.11868202805701</v>
      </c>
      <c r="I20">
        <v>5.7968543204110503</v>
      </c>
    </row>
    <row r="21" spans="1:9" x14ac:dyDescent="0.25">
      <c r="A21" t="s">
        <v>49</v>
      </c>
      <c r="B21" t="s">
        <v>6</v>
      </c>
      <c r="C21" t="s">
        <v>7</v>
      </c>
      <c r="D21" t="s">
        <v>35</v>
      </c>
      <c r="E21" t="s">
        <v>50</v>
      </c>
      <c r="F21">
        <f t="shared" si="0"/>
        <v>910668924.21483791</v>
      </c>
      <c r="G21">
        <f t="shared" si="1"/>
        <v>33096424.436157212</v>
      </c>
      <c r="H21">
        <v>1003.84065566936</v>
      </c>
      <c r="I21">
        <v>36.482563007130402</v>
      </c>
    </row>
    <row r="22" spans="1:9" x14ac:dyDescent="0.25">
      <c r="A22" t="s">
        <v>51</v>
      </c>
      <c r="B22" t="s">
        <v>6</v>
      </c>
      <c r="C22" t="s">
        <v>7</v>
      </c>
      <c r="D22" t="s">
        <v>35</v>
      </c>
      <c r="E22" t="s">
        <v>52</v>
      </c>
      <c r="F22">
        <f t="shared" si="0"/>
        <v>1.655229071249261E-25</v>
      </c>
      <c r="G22">
        <f t="shared" si="1"/>
        <v>1.4390528469205373E-27</v>
      </c>
      <c r="H22">
        <v>1.8245777274089299E-31</v>
      </c>
      <c r="I22">
        <v>1.58628423017845E-33</v>
      </c>
    </row>
    <row r="23" spans="1:9" x14ac:dyDescent="0.25">
      <c r="A23" t="s">
        <v>53</v>
      </c>
      <c r="B23" t="s">
        <v>6</v>
      </c>
      <c r="C23" t="s">
        <v>7</v>
      </c>
      <c r="D23" t="s">
        <v>35</v>
      </c>
      <c r="E23" t="s">
        <v>54</v>
      </c>
      <c r="F23">
        <f t="shared" si="0"/>
        <v>7.1820134540843496E-26</v>
      </c>
      <c r="G23">
        <f t="shared" si="1"/>
        <v>6.4859119583512774E-28</v>
      </c>
      <c r="H23">
        <v>7.9168146656483104E-32</v>
      </c>
      <c r="I23">
        <v>7.1494941133503604E-34</v>
      </c>
    </row>
    <row r="24" spans="1:9" x14ac:dyDescent="0.25">
      <c r="A24" t="s">
        <v>55</v>
      </c>
      <c r="B24" t="s">
        <v>6</v>
      </c>
      <c r="C24" t="s">
        <v>7</v>
      </c>
      <c r="D24" t="s">
        <v>35</v>
      </c>
      <c r="E24" t="s">
        <v>56</v>
      </c>
      <c r="F24">
        <f t="shared" si="0"/>
        <v>295154.14776229777</v>
      </c>
      <c r="G24">
        <f t="shared" si="1"/>
        <v>15490.300079941713</v>
      </c>
      <c r="H24">
        <v>0.32535175554462897</v>
      </c>
      <c r="I24">
        <v>1.7075132987732701E-2</v>
      </c>
    </row>
    <row r="25" spans="1:9" x14ac:dyDescent="0.25">
      <c r="A25" t="s">
        <v>57</v>
      </c>
      <c r="B25" t="s">
        <v>6</v>
      </c>
      <c r="C25" t="s">
        <v>7</v>
      </c>
      <c r="D25" t="s">
        <v>58</v>
      </c>
      <c r="E25" t="s">
        <v>59</v>
      </c>
      <c r="F25">
        <f t="shared" si="0"/>
        <v>56213.64275589578</v>
      </c>
      <c r="G25">
        <f t="shared" si="1"/>
        <v>2868.801777066657</v>
      </c>
      <c r="H25">
        <v>6.1964934238086702E-2</v>
      </c>
      <c r="I25">
        <v>3.1623126476605602E-3</v>
      </c>
    </row>
    <row r="26" spans="1:9" x14ac:dyDescent="0.25">
      <c r="A26" t="s">
        <v>60</v>
      </c>
      <c r="B26" t="s">
        <v>6</v>
      </c>
      <c r="C26" t="s">
        <v>7</v>
      </c>
      <c r="D26" t="s">
        <v>61</v>
      </c>
      <c r="E26" t="s">
        <v>62</v>
      </c>
      <c r="F26">
        <f t="shared" si="0"/>
        <v>35611880.617187448</v>
      </c>
      <c r="G26">
        <f t="shared" si="1"/>
        <v>1367961.7067794784</v>
      </c>
      <c r="H26">
        <v>39.255378807614697</v>
      </c>
      <c r="I26">
        <v>1.50791966229445</v>
      </c>
    </row>
    <row r="27" spans="1:9" x14ac:dyDescent="0.25">
      <c r="A27" t="s">
        <v>63</v>
      </c>
      <c r="B27" t="s">
        <v>6</v>
      </c>
      <c r="C27" t="s">
        <v>7</v>
      </c>
      <c r="D27" t="s">
        <v>61</v>
      </c>
      <c r="E27" t="s">
        <v>64</v>
      </c>
      <c r="F27">
        <f t="shared" si="0"/>
        <v>250155521.00195295</v>
      </c>
      <c r="G27">
        <f t="shared" si="1"/>
        <v>9317844.8580321632</v>
      </c>
      <c r="H27">
        <v>275.74926029063602</v>
      </c>
      <c r="I27">
        <v>10.2711657804475</v>
      </c>
    </row>
    <row r="28" spans="1:9" x14ac:dyDescent="0.25">
      <c r="A28" t="s">
        <v>65</v>
      </c>
      <c r="B28" t="s">
        <v>6</v>
      </c>
      <c r="C28" t="s">
        <v>7</v>
      </c>
      <c r="D28" t="s">
        <v>61</v>
      </c>
      <c r="E28" t="s">
        <v>66</v>
      </c>
      <c r="F28">
        <f t="shared" si="0"/>
        <v>93793.777069091462</v>
      </c>
      <c r="G28">
        <f t="shared" si="1"/>
        <v>3544.0877461433356</v>
      </c>
      <c r="H28">
        <v>0.10338994135758001</v>
      </c>
      <c r="I28">
        <v>3.9066880094823196E-3</v>
      </c>
    </row>
    <row r="29" spans="1:9" x14ac:dyDescent="0.25">
      <c r="A29" t="s">
        <v>67</v>
      </c>
      <c r="B29" t="s">
        <v>6</v>
      </c>
      <c r="C29" t="s">
        <v>7</v>
      </c>
      <c r="D29" t="s">
        <v>61</v>
      </c>
      <c r="E29" t="s">
        <v>68</v>
      </c>
      <c r="F29">
        <f t="shared" si="0"/>
        <v>1566679.3321380606</v>
      </c>
      <c r="G29">
        <f t="shared" si="1"/>
        <v>56225.863609313958</v>
      </c>
      <c r="H29">
        <v>1.72696834840725</v>
      </c>
      <c r="I29">
        <v>6.1978405423038702E-2</v>
      </c>
    </row>
    <row r="30" spans="1:9" x14ac:dyDescent="0.25">
      <c r="A30" t="s">
        <v>69</v>
      </c>
      <c r="B30" t="s">
        <v>6</v>
      </c>
      <c r="C30" t="s">
        <v>7</v>
      </c>
      <c r="D30" t="s">
        <v>70</v>
      </c>
      <c r="E30" t="s">
        <v>71</v>
      </c>
      <c r="F30">
        <f t="shared" si="0"/>
        <v>36924648.400390543</v>
      </c>
      <c r="G30">
        <f t="shared" si="1"/>
        <v>825978.30091857864</v>
      </c>
      <c r="H30">
        <v>40.702457583656603</v>
      </c>
      <c r="I30">
        <v>0.91048522368065699</v>
      </c>
    </row>
    <row r="31" spans="1:9" x14ac:dyDescent="0.25">
      <c r="A31" t="s">
        <v>72</v>
      </c>
      <c r="B31" t="s">
        <v>6</v>
      </c>
      <c r="C31" t="s">
        <v>73</v>
      </c>
      <c r="D31" t="s">
        <v>8</v>
      </c>
      <c r="E31" t="s">
        <v>9</v>
      </c>
      <c r="F31">
        <f t="shared" si="0"/>
        <v>39021822.99999997</v>
      </c>
      <c r="G31">
        <f t="shared" si="1"/>
        <v>6726837.8017578106</v>
      </c>
      <c r="H31">
        <v>43.014196865789401</v>
      </c>
      <c r="I31">
        <v>7.41506939563138</v>
      </c>
    </row>
    <row r="32" spans="1:9" x14ac:dyDescent="0.25">
      <c r="A32" t="s">
        <v>74</v>
      </c>
      <c r="B32" t="s">
        <v>6</v>
      </c>
      <c r="C32" t="s">
        <v>73</v>
      </c>
      <c r="D32" t="s">
        <v>8</v>
      </c>
      <c r="E32" t="s">
        <v>13</v>
      </c>
      <c r="F32">
        <f t="shared" si="0"/>
        <v>402580259.12499952</v>
      </c>
      <c r="G32">
        <f t="shared" si="1"/>
        <v>46533813.546874978</v>
      </c>
      <c r="H32">
        <v>443.76877318835801</v>
      </c>
      <c r="I32">
        <v>51.2947490131668</v>
      </c>
    </row>
    <row r="33" spans="1:9" x14ac:dyDescent="0.25">
      <c r="A33" t="s">
        <v>75</v>
      </c>
      <c r="B33" t="s">
        <v>6</v>
      </c>
      <c r="C33" t="s">
        <v>73</v>
      </c>
      <c r="D33" t="s">
        <v>8</v>
      </c>
      <c r="E33" t="s">
        <v>76</v>
      </c>
      <c r="F33">
        <f t="shared" si="0"/>
        <v>55431253.886718735</v>
      </c>
      <c r="G33">
        <f t="shared" si="1"/>
        <v>19305096.035156168</v>
      </c>
      <c r="H33">
        <v>61.102498138051502</v>
      </c>
      <c r="I33">
        <v>21.280225718034199</v>
      </c>
    </row>
    <row r="34" spans="1:9" x14ac:dyDescent="0.25">
      <c r="A34" t="s">
        <v>77</v>
      </c>
      <c r="B34" t="s">
        <v>6</v>
      </c>
      <c r="C34" t="s">
        <v>73</v>
      </c>
      <c r="D34" t="s">
        <v>8</v>
      </c>
      <c r="E34" t="s">
        <v>15</v>
      </c>
      <c r="F34">
        <f t="shared" si="0"/>
        <v>4424265.9755859375</v>
      </c>
      <c r="G34">
        <f t="shared" si="1"/>
        <v>1554517.761474608</v>
      </c>
      <c r="H34">
        <v>4.8769184274263004</v>
      </c>
      <c r="I34">
        <v>1.71356251150632</v>
      </c>
    </row>
    <row r="35" spans="1:9" x14ac:dyDescent="0.25">
      <c r="A35" t="s">
        <v>78</v>
      </c>
      <c r="B35" t="s">
        <v>6</v>
      </c>
      <c r="C35" t="s">
        <v>73</v>
      </c>
      <c r="D35" t="s">
        <v>17</v>
      </c>
      <c r="E35" t="s">
        <v>79</v>
      </c>
      <c r="F35">
        <f t="shared" si="0"/>
        <v>3207593.00360107</v>
      </c>
      <c r="G35">
        <f t="shared" si="1"/>
        <v>1342880.2593994138</v>
      </c>
      <c r="H35">
        <v>3.5357660487113902</v>
      </c>
      <c r="I35">
        <v>1.48027209915305</v>
      </c>
    </row>
    <row r="36" spans="1:9" x14ac:dyDescent="0.25">
      <c r="A36" t="s">
        <v>80</v>
      </c>
      <c r="B36" t="s">
        <v>6</v>
      </c>
      <c r="C36" t="s">
        <v>73</v>
      </c>
      <c r="D36" t="s">
        <v>17</v>
      </c>
      <c r="E36" t="s">
        <v>18</v>
      </c>
      <c r="F36">
        <f t="shared" si="0"/>
        <v>30289.514583587592</v>
      </c>
      <c r="G36">
        <f t="shared" si="1"/>
        <v>9907.7884839772341</v>
      </c>
      <c r="H36">
        <v>3.3388474527897803E-2</v>
      </c>
      <c r="I36">
        <v>1.0921467312134499E-2</v>
      </c>
    </row>
    <row r="37" spans="1:9" x14ac:dyDescent="0.25">
      <c r="A37" t="s">
        <v>81</v>
      </c>
      <c r="B37" t="s">
        <v>6</v>
      </c>
      <c r="C37" t="s">
        <v>73</v>
      </c>
      <c r="D37" t="s">
        <v>17</v>
      </c>
      <c r="E37" t="s">
        <v>20</v>
      </c>
      <c r="F37">
        <f t="shared" si="0"/>
        <v>8247139.2001953097</v>
      </c>
      <c r="G37">
        <f t="shared" si="1"/>
        <v>2570843.9432372991</v>
      </c>
      <c r="H37">
        <v>9.0909148231431995</v>
      </c>
      <c r="I37">
        <v>2.8338703572519299</v>
      </c>
    </row>
    <row r="38" spans="1:9" x14ac:dyDescent="0.25">
      <c r="A38" t="s">
        <v>82</v>
      </c>
      <c r="B38" t="s">
        <v>6</v>
      </c>
      <c r="C38" t="s">
        <v>73</v>
      </c>
      <c r="D38" t="s">
        <v>17</v>
      </c>
      <c r="E38" t="s">
        <v>83</v>
      </c>
      <c r="F38">
        <f t="shared" si="0"/>
        <v>5756350.8469238235</v>
      </c>
      <c r="G38">
        <f t="shared" si="1"/>
        <v>2428256.8674011142</v>
      </c>
      <c r="H38">
        <v>6.34529064821331</v>
      </c>
      <c r="I38">
        <v>2.6766950107660699</v>
      </c>
    </row>
    <row r="39" spans="1:9" x14ac:dyDescent="0.25">
      <c r="A39" t="s">
        <v>84</v>
      </c>
      <c r="B39" t="s">
        <v>6</v>
      </c>
      <c r="C39" t="s">
        <v>73</v>
      </c>
      <c r="D39" t="s">
        <v>17</v>
      </c>
      <c r="E39" t="s">
        <v>22</v>
      </c>
      <c r="F39">
        <f t="shared" si="0"/>
        <v>14321475.294921814</v>
      </c>
      <c r="G39">
        <f t="shared" si="1"/>
        <v>4748865.5527343685</v>
      </c>
      <c r="H39">
        <v>15.786724206716499</v>
      </c>
      <c r="I39">
        <v>5.2347282128382897</v>
      </c>
    </row>
    <row r="40" spans="1:9" x14ac:dyDescent="0.25">
      <c r="A40" t="s">
        <v>85</v>
      </c>
      <c r="B40" t="s">
        <v>6</v>
      </c>
      <c r="C40" t="s">
        <v>73</v>
      </c>
      <c r="D40" t="s">
        <v>17</v>
      </c>
      <c r="E40" t="s">
        <v>86</v>
      </c>
      <c r="F40">
        <f t="shared" si="0"/>
        <v>5959460.2307128897</v>
      </c>
      <c r="G40">
        <f t="shared" si="1"/>
        <v>2069099.1174926709</v>
      </c>
      <c r="H40">
        <v>6.5691804193188803</v>
      </c>
      <c r="I40">
        <v>2.2807913606358401</v>
      </c>
    </row>
    <row r="41" spans="1:9" x14ac:dyDescent="0.25">
      <c r="A41" t="s">
        <v>87</v>
      </c>
      <c r="B41" t="s">
        <v>6</v>
      </c>
      <c r="C41" t="s">
        <v>73</v>
      </c>
      <c r="D41" t="s">
        <v>17</v>
      </c>
      <c r="E41" t="s">
        <v>24</v>
      </c>
      <c r="F41">
        <f t="shared" si="0"/>
        <v>300527.92690658558</v>
      </c>
      <c r="G41">
        <f t="shared" si="1"/>
        <v>108478.06083106976</v>
      </c>
      <c r="H41">
        <v>0.331275333077787</v>
      </c>
      <c r="I41">
        <v>0.119576593441232</v>
      </c>
    </row>
    <row r="42" spans="1:9" x14ac:dyDescent="0.25">
      <c r="A42" t="s">
        <v>88</v>
      </c>
      <c r="B42" t="s">
        <v>6</v>
      </c>
      <c r="C42" t="s">
        <v>73</v>
      </c>
      <c r="D42" t="s">
        <v>17</v>
      </c>
      <c r="E42" t="s">
        <v>89</v>
      </c>
      <c r="F42">
        <f t="shared" si="0"/>
        <v>10353473.238037061</v>
      </c>
      <c r="G42">
        <f t="shared" si="1"/>
        <v>4223155.468322752</v>
      </c>
      <c r="H42">
        <v>11.412750657641199</v>
      </c>
      <c r="I42">
        <v>4.6552320405243499</v>
      </c>
    </row>
    <row r="43" spans="1:9" x14ac:dyDescent="0.25">
      <c r="A43" t="s">
        <v>90</v>
      </c>
      <c r="B43" t="s">
        <v>6</v>
      </c>
      <c r="C43" t="s">
        <v>73</v>
      </c>
      <c r="D43" t="s">
        <v>17</v>
      </c>
      <c r="E43" t="s">
        <v>91</v>
      </c>
      <c r="F43">
        <f t="shared" si="0"/>
        <v>4201755.5922241136</v>
      </c>
      <c r="G43">
        <f t="shared" si="1"/>
        <v>1639051.6451110807</v>
      </c>
      <c r="H43">
        <v>4.6316427150484403</v>
      </c>
      <c r="I43">
        <v>1.80674516759517</v>
      </c>
    </row>
    <row r="44" spans="1:9" x14ac:dyDescent="0.25">
      <c r="A44" t="s">
        <v>92</v>
      </c>
      <c r="B44" t="s">
        <v>6</v>
      </c>
      <c r="C44" t="s">
        <v>73</v>
      </c>
      <c r="D44" t="s">
        <v>17</v>
      </c>
      <c r="E44" t="s">
        <v>26</v>
      </c>
      <c r="F44">
        <f t="shared" si="0"/>
        <v>23393893.833007727</v>
      </c>
      <c r="G44">
        <f t="shared" si="1"/>
        <v>9194536.7836913336</v>
      </c>
      <c r="H44">
        <v>25.787353778688701</v>
      </c>
      <c r="I44">
        <v>10.1352418953733</v>
      </c>
    </row>
    <row r="45" spans="1:9" x14ac:dyDescent="0.25">
      <c r="A45" t="s">
        <v>93</v>
      </c>
      <c r="B45" t="s">
        <v>6</v>
      </c>
      <c r="C45" t="s">
        <v>73</v>
      </c>
      <c r="D45" t="s">
        <v>17</v>
      </c>
      <c r="E45" t="s">
        <v>94</v>
      </c>
      <c r="F45">
        <f t="shared" si="0"/>
        <v>15079179.652343664</v>
      </c>
      <c r="G45">
        <f t="shared" si="1"/>
        <v>4139050.4096069303</v>
      </c>
      <c r="H45">
        <v>16.621950290239301</v>
      </c>
      <c r="I45">
        <v>4.5625220829959403</v>
      </c>
    </row>
    <row r="46" spans="1:9" x14ac:dyDescent="0.25">
      <c r="A46" t="s">
        <v>95</v>
      </c>
      <c r="B46" t="s">
        <v>6</v>
      </c>
      <c r="C46" t="s">
        <v>73</v>
      </c>
      <c r="D46" t="s">
        <v>17</v>
      </c>
      <c r="E46" t="s">
        <v>96</v>
      </c>
      <c r="F46">
        <f t="shared" si="0"/>
        <v>276247.50525283744</v>
      </c>
      <c r="G46">
        <f t="shared" si="1"/>
        <v>305185.82447433466</v>
      </c>
      <c r="H46">
        <v>0.30451074965484698</v>
      </c>
      <c r="I46">
        <v>0.33640978625184398</v>
      </c>
    </row>
    <row r="47" spans="1:9" x14ac:dyDescent="0.25">
      <c r="A47" t="s">
        <v>97</v>
      </c>
      <c r="B47" t="s">
        <v>6</v>
      </c>
      <c r="C47" t="s">
        <v>73</v>
      </c>
      <c r="D47" t="s">
        <v>17</v>
      </c>
      <c r="E47" t="s">
        <v>28</v>
      </c>
      <c r="F47">
        <f t="shared" si="0"/>
        <v>1526862.9524841276</v>
      </c>
      <c r="G47">
        <f t="shared" si="1"/>
        <v>575817.1715240475</v>
      </c>
      <c r="H47">
        <v>1.6830783027546601</v>
      </c>
      <c r="I47">
        <v>0.63472978119544599</v>
      </c>
    </row>
    <row r="48" spans="1:9" x14ac:dyDescent="0.25">
      <c r="A48" t="s">
        <v>98</v>
      </c>
      <c r="B48" t="s">
        <v>6</v>
      </c>
      <c r="C48" t="s">
        <v>73</v>
      </c>
      <c r="D48" t="s">
        <v>17</v>
      </c>
      <c r="E48" t="s">
        <v>99</v>
      </c>
      <c r="F48">
        <f t="shared" si="0"/>
        <v>249390.10373306228</v>
      </c>
      <c r="G48">
        <f t="shared" si="1"/>
        <v>434709.46166229196</v>
      </c>
      <c r="H48">
        <v>0.27490553217756097</v>
      </c>
      <c r="I48">
        <v>0.47918515655619598</v>
      </c>
    </row>
    <row r="49" spans="1:9" x14ac:dyDescent="0.25">
      <c r="A49" t="s">
        <v>100</v>
      </c>
      <c r="B49" t="s">
        <v>6</v>
      </c>
      <c r="C49" t="s">
        <v>73</v>
      </c>
      <c r="D49" t="s">
        <v>17</v>
      </c>
      <c r="E49" t="s">
        <v>101</v>
      </c>
      <c r="F49">
        <f t="shared" si="0"/>
        <v>552489.38212585379</v>
      </c>
      <c r="G49">
        <f t="shared" si="1"/>
        <v>1058431.6818389883</v>
      </c>
      <c r="H49">
        <v>0.60901529508295504</v>
      </c>
      <c r="I49">
        <v>1.16672121473184</v>
      </c>
    </row>
    <row r="50" spans="1:9" x14ac:dyDescent="0.25">
      <c r="A50" t="s">
        <v>102</v>
      </c>
      <c r="B50" t="s">
        <v>6</v>
      </c>
      <c r="C50" t="s">
        <v>73</v>
      </c>
      <c r="D50" t="s">
        <v>17</v>
      </c>
      <c r="E50" t="s">
        <v>103</v>
      </c>
      <c r="F50">
        <f t="shared" si="0"/>
        <v>7419513.6920165978</v>
      </c>
      <c r="G50">
        <f t="shared" si="1"/>
        <v>2921544.0476074135</v>
      </c>
      <c r="H50">
        <v>8.1786138642682609</v>
      </c>
      <c r="I50">
        <v>3.2204510490414702</v>
      </c>
    </row>
    <row r="51" spans="1:9" x14ac:dyDescent="0.25">
      <c r="A51" t="s">
        <v>104</v>
      </c>
      <c r="B51" t="s">
        <v>6</v>
      </c>
      <c r="C51" t="s">
        <v>73</v>
      </c>
      <c r="D51" t="s">
        <v>17</v>
      </c>
      <c r="E51" t="s">
        <v>105</v>
      </c>
      <c r="F51">
        <f t="shared" si="0"/>
        <v>3026911.4515380776</v>
      </c>
      <c r="G51">
        <f t="shared" si="1"/>
        <v>1911575.7867736768</v>
      </c>
      <c r="H51">
        <v>3.3365987301969802</v>
      </c>
      <c r="I51">
        <v>2.1071516114498099</v>
      </c>
    </row>
    <row r="52" spans="1:9" x14ac:dyDescent="0.25">
      <c r="A52" t="s">
        <v>106</v>
      </c>
      <c r="B52" t="s">
        <v>6</v>
      </c>
      <c r="C52" t="s">
        <v>73</v>
      </c>
      <c r="D52" t="s">
        <v>17</v>
      </c>
      <c r="E52" t="s">
        <v>107</v>
      </c>
      <c r="F52">
        <f t="shared" si="0"/>
        <v>2280453.9236144968</v>
      </c>
      <c r="G52">
        <f t="shared" si="1"/>
        <v>647775.01466369559</v>
      </c>
      <c r="H52">
        <v>2.51377015404216</v>
      </c>
      <c r="I52">
        <v>0.71404972559800295</v>
      </c>
    </row>
    <row r="53" spans="1:9" x14ac:dyDescent="0.25">
      <c r="A53" t="s">
        <v>108</v>
      </c>
      <c r="B53" t="s">
        <v>6</v>
      </c>
      <c r="C53" t="s">
        <v>73</v>
      </c>
      <c r="D53" t="s">
        <v>17</v>
      </c>
      <c r="E53" t="s">
        <v>109</v>
      </c>
      <c r="F53">
        <f t="shared" si="0"/>
        <v>250858.21325683547</v>
      </c>
      <c r="G53">
        <f t="shared" si="1"/>
        <v>449665.75234222389</v>
      </c>
      <c r="H53">
        <v>0.27652384591129198</v>
      </c>
      <c r="I53">
        <v>0.49567164494215799</v>
      </c>
    </row>
    <row r="54" spans="1:9" x14ac:dyDescent="0.25">
      <c r="A54" t="s">
        <v>110</v>
      </c>
      <c r="B54" t="s">
        <v>6</v>
      </c>
      <c r="C54" t="s">
        <v>73</v>
      </c>
      <c r="D54" t="s">
        <v>30</v>
      </c>
      <c r="E54" t="s">
        <v>111</v>
      </c>
      <c r="F54">
        <f t="shared" si="0"/>
        <v>165402.84162712039</v>
      </c>
      <c r="G54">
        <f t="shared" si="1"/>
        <v>286498.18412971427</v>
      </c>
      <c r="H54">
        <v>0.18232542318461001</v>
      </c>
      <c r="I54">
        <v>0.31581018892548202</v>
      </c>
    </row>
    <row r="55" spans="1:9" x14ac:dyDescent="0.25">
      <c r="A55" t="s">
        <v>112</v>
      </c>
      <c r="B55" t="s">
        <v>6</v>
      </c>
      <c r="C55" t="s">
        <v>73</v>
      </c>
      <c r="D55" t="s">
        <v>30</v>
      </c>
      <c r="E55" t="s">
        <v>113</v>
      </c>
      <c r="F55">
        <f t="shared" si="0"/>
        <v>31702.888491868904</v>
      </c>
      <c r="G55">
        <f t="shared" si="1"/>
        <v>59576.678750991807</v>
      </c>
      <c r="H55">
        <v>3.4946452573561701E-2</v>
      </c>
      <c r="I55">
        <v>6.5672046854526905E-2</v>
      </c>
    </row>
    <row r="56" spans="1:9" x14ac:dyDescent="0.25">
      <c r="A56" t="s">
        <v>114</v>
      </c>
      <c r="B56" t="s">
        <v>6</v>
      </c>
      <c r="C56" t="s">
        <v>73</v>
      </c>
      <c r="D56" t="s">
        <v>30</v>
      </c>
      <c r="E56" t="s">
        <v>31</v>
      </c>
      <c r="F56">
        <f t="shared" si="0"/>
        <v>2152.7474356293656</v>
      </c>
      <c r="G56">
        <f t="shared" si="1"/>
        <v>4030.4969975352219</v>
      </c>
      <c r="H56">
        <v>2.3729978478577202E-3</v>
      </c>
      <c r="I56">
        <v>4.4428624290298599E-3</v>
      </c>
    </row>
    <row r="57" spans="1:9" x14ac:dyDescent="0.25">
      <c r="A57" t="s">
        <v>115</v>
      </c>
      <c r="B57" t="s">
        <v>6</v>
      </c>
      <c r="C57" t="s">
        <v>73</v>
      </c>
      <c r="D57" t="s">
        <v>30</v>
      </c>
      <c r="E57" t="s">
        <v>33</v>
      </c>
      <c r="F57">
        <f t="shared" si="0"/>
        <v>1004.5065056160008</v>
      </c>
      <c r="G57">
        <f t="shared" si="1"/>
        <v>1887.841924190519</v>
      </c>
      <c r="H57">
        <v>1.1072788830376499E-3</v>
      </c>
      <c r="I57">
        <v>2.0809895062724698E-3</v>
      </c>
    </row>
    <row r="58" spans="1:9" x14ac:dyDescent="0.25">
      <c r="A58" t="s">
        <v>116</v>
      </c>
      <c r="B58" t="s">
        <v>6</v>
      </c>
      <c r="C58" t="s">
        <v>73</v>
      </c>
      <c r="D58" t="s">
        <v>30</v>
      </c>
      <c r="E58" t="s">
        <v>117</v>
      </c>
      <c r="F58">
        <f t="shared" si="0"/>
        <v>3407.9883609414087</v>
      </c>
      <c r="G58">
        <f t="shared" si="1"/>
        <v>5896.3621702194214</v>
      </c>
      <c r="H58">
        <v>3.7566641177643801E-3</v>
      </c>
      <c r="I58">
        <v>6.4996267135395396E-3</v>
      </c>
    </row>
    <row r="59" spans="1:9" x14ac:dyDescent="0.25">
      <c r="A59" t="s">
        <v>118</v>
      </c>
      <c r="B59" t="s">
        <v>6</v>
      </c>
      <c r="C59" t="s">
        <v>73</v>
      </c>
      <c r="D59" t="s">
        <v>30</v>
      </c>
      <c r="E59" t="s">
        <v>119</v>
      </c>
      <c r="F59">
        <f t="shared" si="0"/>
        <v>0</v>
      </c>
      <c r="G59">
        <f t="shared" si="1"/>
        <v>0</v>
      </c>
      <c r="H59">
        <v>0</v>
      </c>
      <c r="I59">
        <v>0</v>
      </c>
    </row>
    <row r="60" spans="1:9" x14ac:dyDescent="0.25">
      <c r="A60" t="s">
        <v>120</v>
      </c>
      <c r="B60" t="s">
        <v>6</v>
      </c>
      <c r="C60" t="s">
        <v>73</v>
      </c>
      <c r="D60" t="s">
        <v>30</v>
      </c>
      <c r="E60" t="s">
        <v>121</v>
      </c>
      <c r="F60">
        <f t="shared" si="0"/>
        <v>217.29872978478619</v>
      </c>
      <c r="G60">
        <f t="shared" si="1"/>
        <v>416.31220119446476</v>
      </c>
      <c r="H60">
        <v>2.39530847691272E-4</v>
      </c>
      <c r="I60">
        <v>4.58905648252488E-4</v>
      </c>
    </row>
    <row r="61" spans="1:9" x14ac:dyDescent="0.25">
      <c r="A61" t="s">
        <v>122</v>
      </c>
      <c r="B61" t="s">
        <v>6</v>
      </c>
      <c r="C61" t="s">
        <v>73</v>
      </c>
      <c r="D61" t="s">
        <v>35</v>
      </c>
      <c r="E61" t="s">
        <v>123</v>
      </c>
      <c r="F61">
        <f t="shared" si="0"/>
        <v>423853905.99999976</v>
      </c>
      <c r="G61">
        <f t="shared" si="1"/>
        <v>60986440.829101518</v>
      </c>
      <c r="H61">
        <v>467.218954763282</v>
      </c>
      <c r="I61">
        <v>67.226043538939507</v>
      </c>
    </row>
    <row r="62" spans="1:9" x14ac:dyDescent="0.25">
      <c r="A62" t="s">
        <v>124</v>
      </c>
      <c r="B62" t="s">
        <v>6</v>
      </c>
      <c r="C62" t="s">
        <v>73</v>
      </c>
      <c r="D62" t="s">
        <v>35</v>
      </c>
      <c r="E62" t="s">
        <v>125</v>
      </c>
      <c r="F62">
        <f t="shared" si="0"/>
        <v>474615555.2041012</v>
      </c>
      <c r="G62">
        <f t="shared" si="1"/>
        <v>88328576.903320283</v>
      </c>
      <c r="H62">
        <v>523.17409484213897</v>
      </c>
      <c r="I62">
        <v>97.3655893983846</v>
      </c>
    </row>
    <row r="63" spans="1:9" x14ac:dyDescent="0.25">
      <c r="A63" t="s">
        <v>126</v>
      </c>
      <c r="B63" t="s">
        <v>6</v>
      </c>
      <c r="C63" t="s">
        <v>73</v>
      </c>
      <c r="D63" t="s">
        <v>35</v>
      </c>
      <c r="E63" t="s">
        <v>36</v>
      </c>
      <c r="F63">
        <f t="shared" si="0"/>
        <v>37344199.827636689</v>
      </c>
      <c r="G63">
        <f t="shared" si="1"/>
        <v>5112367.5289306603</v>
      </c>
      <c r="H63">
        <v>41.164933867424502</v>
      </c>
      <c r="I63">
        <v>5.63542055274283</v>
      </c>
    </row>
    <row r="64" spans="1:9" x14ac:dyDescent="0.25">
      <c r="A64" t="s">
        <v>127</v>
      </c>
      <c r="B64" t="s">
        <v>6</v>
      </c>
      <c r="C64" t="s">
        <v>73</v>
      </c>
      <c r="D64" t="s">
        <v>35</v>
      </c>
      <c r="E64" t="s">
        <v>38</v>
      </c>
      <c r="F64">
        <f t="shared" si="0"/>
        <v>270727170.77831948</v>
      </c>
      <c r="G64">
        <f t="shared" si="1"/>
        <v>44134696.992675707</v>
      </c>
      <c r="H64">
        <v>298.42562252350001</v>
      </c>
      <c r="I64">
        <v>48.650175699247001</v>
      </c>
    </row>
    <row r="65" spans="1:9" x14ac:dyDescent="0.25">
      <c r="A65" t="s">
        <v>128</v>
      </c>
      <c r="B65" t="s">
        <v>6</v>
      </c>
      <c r="C65" t="s">
        <v>73</v>
      </c>
      <c r="D65" t="s">
        <v>35</v>
      </c>
      <c r="E65" t="s">
        <v>44</v>
      </c>
      <c r="F65">
        <f t="shared" si="0"/>
        <v>3037530.1790466285</v>
      </c>
      <c r="G65">
        <f t="shared" si="1"/>
        <v>340964.72427749593</v>
      </c>
      <c r="H65">
        <v>3.3483038736372799</v>
      </c>
      <c r="I65">
        <v>0.37584927219729902</v>
      </c>
    </row>
    <row r="66" spans="1:9" x14ac:dyDescent="0.25">
      <c r="A66" t="s">
        <v>129</v>
      </c>
      <c r="B66" t="s">
        <v>6</v>
      </c>
      <c r="C66" t="s">
        <v>73</v>
      </c>
      <c r="D66" t="s">
        <v>35</v>
      </c>
      <c r="E66" t="s">
        <v>46</v>
      </c>
      <c r="F66">
        <f t="shared" si="0"/>
        <v>12709159.86334224</v>
      </c>
      <c r="G66">
        <f t="shared" si="1"/>
        <v>2023274.2644195494</v>
      </c>
      <c r="H66">
        <v>14.0094506697084</v>
      </c>
      <c r="I66">
        <v>2.2302781067718902</v>
      </c>
    </row>
    <row r="67" spans="1:9" x14ac:dyDescent="0.25">
      <c r="A67" t="s">
        <v>130</v>
      </c>
      <c r="B67" t="s">
        <v>6</v>
      </c>
      <c r="C67" t="s">
        <v>73</v>
      </c>
      <c r="D67" t="s">
        <v>35</v>
      </c>
      <c r="E67" t="s">
        <v>48</v>
      </c>
      <c r="F67">
        <f t="shared" ref="F67:F130" si="2">+H67*907184.74</f>
        <v>3942544.7073974591</v>
      </c>
      <c r="G67">
        <f t="shared" ref="G67:G130" si="3">+I67*907184.74</f>
        <v>650551.62026977469</v>
      </c>
      <c r="H67">
        <v>4.3459116247893004</v>
      </c>
      <c r="I67">
        <v>0.71711040936355996</v>
      </c>
    </row>
    <row r="68" spans="1:9" x14ac:dyDescent="0.25">
      <c r="A68" t="s">
        <v>131</v>
      </c>
      <c r="B68" t="s">
        <v>6</v>
      </c>
      <c r="C68" t="s">
        <v>73</v>
      </c>
      <c r="D68" t="s">
        <v>35</v>
      </c>
      <c r="E68" t="s">
        <v>50</v>
      </c>
      <c r="F68">
        <f t="shared" si="2"/>
        <v>293668536.20898378</v>
      </c>
      <c r="G68">
        <f t="shared" si="3"/>
        <v>80419280.245849594</v>
      </c>
      <c r="H68">
        <v>323.71414912577097</v>
      </c>
      <c r="I68">
        <v>88.647082231398201</v>
      </c>
    </row>
    <row r="69" spans="1:9" x14ac:dyDescent="0.25">
      <c r="A69" t="s">
        <v>132</v>
      </c>
      <c r="B69" t="s">
        <v>6</v>
      </c>
      <c r="C69" t="s">
        <v>73</v>
      </c>
      <c r="D69" t="s">
        <v>35</v>
      </c>
      <c r="E69" t="s">
        <v>52</v>
      </c>
      <c r="F69">
        <f t="shared" si="2"/>
        <v>9.09554785716794E-26</v>
      </c>
      <c r="G69">
        <f t="shared" si="3"/>
        <v>1.5385109903436073E-26</v>
      </c>
      <c r="H69">
        <v>1.0026125282010299E-31</v>
      </c>
      <c r="I69">
        <v>1.69591806663724E-32</v>
      </c>
    </row>
    <row r="70" spans="1:9" x14ac:dyDescent="0.25">
      <c r="A70" t="s">
        <v>133</v>
      </c>
      <c r="B70" t="s">
        <v>6</v>
      </c>
      <c r="C70" t="s">
        <v>73</v>
      </c>
      <c r="D70" t="s">
        <v>35</v>
      </c>
      <c r="E70" t="s">
        <v>54</v>
      </c>
      <c r="F70">
        <f t="shared" si="2"/>
        <v>7.2304712497263586E-26</v>
      </c>
      <c r="G70">
        <f t="shared" si="3"/>
        <v>1.6222643600320843E-26</v>
      </c>
      <c r="H70">
        <v>7.97023024188696E-32</v>
      </c>
      <c r="I70">
        <v>1.7882403533728799E-32</v>
      </c>
    </row>
    <row r="71" spans="1:9" x14ac:dyDescent="0.25">
      <c r="A71" t="s">
        <v>134</v>
      </c>
      <c r="B71" t="s">
        <v>6</v>
      </c>
      <c r="C71" t="s">
        <v>73</v>
      </c>
      <c r="D71" t="s">
        <v>35</v>
      </c>
      <c r="E71" t="s">
        <v>135</v>
      </c>
      <c r="F71">
        <f t="shared" si="2"/>
        <v>58506471.748046868</v>
      </c>
      <c r="G71">
        <f t="shared" si="3"/>
        <v>11885189.717773352</v>
      </c>
      <c r="H71">
        <v>64.492345570150206</v>
      </c>
      <c r="I71">
        <v>13.101179058383799</v>
      </c>
    </row>
    <row r="72" spans="1:9" x14ac:dyDescent="0.25">
      <c r="A72" t="s">
        <v>136</v>
      </c>
      <c r="B72" t="s">
        <v>6</v>
      </c>
      <c r="C72" t="s">
        <v>73</v>
      </c>
      <c r="D72" t="s">
        <v>35</v>
      </c>
      <c r="E72" t="s">
        <v>137</v>
      </c>
      <c r="F72">
        <f t="shared" si="2"/>
        <v>28672304.987487759</v>
      </c>
      <c r="G72">
        <f t="shared" si="3"/>
        <v>9441249.7118224464</v>
      </c>
      <c r="H72">
        <v>31.6058060979815</v>
      </c>
      <c r="I72">
        <v>10.4071963466035</v>
      </c>
    </row>
    <row r="73" spans="1:9" x14ac:dyDescent="0.25">
      <c r="A73" t="s">
        <v>138</v>
      </c>
      <c r="B73" t="s">
        <v>6</v>
      </c>
      <c r="C73" t="s">
        <v>73</v>
      </c>
      <c r="D73" t="s">
        <v>35</v>
      </c>
      <c r="E73" t="s">
        <v>139</v>
      </c>
      <c r="F73">
        <f t="shared" si="2"/>
        <v>33200790.627441347</v>
      </c>
      <c r="G73">
        <f t="shared" si="3"/>
        <v>10513930.262573238</v>
      </c>
      <c r="H73">
        <v>36.597607040261003</v>
      </c>
      <c r="I73">
        <v>11.5896242507047</v>
      </c>
    </row>
    <row r="74" spans="1:9" x14ac:dyDescent="0.25">
      <c r="A74" t="s">
        <v>140</v>
      </c>
      <c r="B74" t="s">
        <v>6</v>
      </c>
      <c r="C74" t="s">
        <v>73</v>
      </c>
      <c r="D74" t="s">
        <v>35</v>
      </c>
      <c r="E74" t="s">
        <v>141</v>
      </c>
      <c r="F74">
        <f t="shared" si="2"/>
        <v>30963470.998413086</v>
      </c>
      <c r="G74">
        <f t="shared" si="3"/>
        <v>5066335.821472167</v>
      </c>
      <c r="H74">
        <v>34.131384307029997</v>
      </c>
      <c r="I74">
        <v>5.5846792809501702</v>
      </c>
    </row>
    <row r="75" spans="1:9" x14ac:dyDescent="0.25">
      <c r="A75" t="s">
        <v>142</v>
      </c>
      <c r="B75" t="s">
        <v>6</v>
      </c>
      <c r="C75" t="s">
        <v>73</v>
      </c>
      <c r="D75" t="s">
        <v>35</v>
      </c>
      <c r="E75" t="s">
        <v>143</v>
      </c>
      <c r="F75">
        <f t="shared" si="2"/>
        <v>630594684.17187417</v>
      </c>
      <c r="G75">
        <f t="shared" si="3"/>
        <v>159201543.19335887</v>
      </c>
      <c r="H75">
        <v>695.11165297144896</v>
      </c>
      <c r="I75">
        <v>175.48966177865699</v>
      </c>
    </row>
    <row r="76" spans="1:9" x14ac:dyDescent="0.25">
      <c r="A76" t="s">
        <v>144</v>
      </c>
      <c r="B76" t="s">
        <v>6</v>
      </c>
      <c r="C76" t="s">
        <v>73</v>
      </c>
      <c r="D76" t="s">
        <v>35</v>
      </c>
      <c r="E76" t="s">
        <v>145</v>
      </c>
      <c r="F76">
        <f t="shared" si="2"/>
        <v>370842086.64355445</v>
      </c>
      <c r="G76">
        <f t="shared" si="3"/>
        <v>128316863.53417933</v>
      </c>
      <c r="H76">
        <v>408.78342667399198</v>
      </c>
      <c r="I76">
        <v>141.445130056067</v>
      </c>
    </row>
    <row r="77" spans="1:9" x14ac:dyDescent="0.25">
      <c r="A77" t="s">
        <v>146</v>
      </c>
      <c r="B77" t="s">
        <v>6</v>
      </c>
      <c r="C77" t="s">
        <v>73</v>
      </c>
      <c r="D77" t="s">
        <v>35</v>
      </c>
      <c r="E77" t="s">
        <v>147</v>
      </c>
      <c r="F77">
        <f t="shared" si="2"/>
        <v>39148198.290771484</v>
      </c>
      <c r="G77">
        <f t="shared" si="3"/>
        <v>20807380.551147394</v>
      </c>
      <c r="H77">
        <v>43.153501778228197</v>
      </c>
      <c r="I77">
        <v>22.936210932237898</v>
      </c>
    </row>
    <row r="78" spans="1:9" x14ac:dyDescent="0.25">
      <c r="A78" t="s">
        <v>148</v>
      </c>
      <c r="B78" t="s">
        <v>6</v>
      </c>
      <c r="C78" t="s">
        <v>73</v>
      </c>
      <c r="D78" t="s">
        <v>35</v>
      </c>
      <c r="E78" t="s">
        <v>56</v>
      </c>
      <c r="F78">
        <f t="shared" si="2"/>
        <v>1090961593.5898437</v>
      </c>
      <c r="G78">
        <f t="shared" si="3"/>
        <v>415185048.20703053</v>
      </c>
      <c r="H78">
        <v>1202.5793043981801</v>
      </c>
      <c r="I78">
        <v>457.66317476529701</v>
      </c>
    </row>
    <row r="79" spans="1:9" x14ac:dyDescent="0.25">
      <c r="A79" t="s">
        <v>149</v>
      </c>
      <c r="B79" t="s">
        <v>6</v>
      </c>
      <c r="C79" t="s">
        <v>73</v>
      </c>
      <c r="D79" t="s">
        <v>35</v>
      </c>
      <c r="E79" t="s">
        <v>150</v>
      </c>
      <c r="F79">
        <f t="shared" si="2"/>
        <v>25953899.899169892</v>
      </c>
      <c r="G79">
        <f t="shared" si="3"/>
        <v>5697692.47094726</v>
      </c>
      <c r="H79">
        <v>28.609277421454301</v>
      </c>
      <c r="I79">
        <v>6.2806308568938896</v>
      </c>
    </row>
    <row r="80" spans="1:9" x14ac:dyDescent="0.25">
      <c r="A80" t="s">
        <v>151</v>
      </c>
      <c r="B80" t="s">
        <v>6</v>
      </c>
      <c r="C80" t="s">
        <v>73</v>
      </c>
      <c r="D80" t="s">
        <v>35</v>
      </c>
      <c r="E80" t="s">
        <v>152</v>
      </c>
      <c r="F80">
        <f t="shared" si="2"/>
        <v>55465379.161132775</v>
      </c>
      <c r="G80">
        <f t="shared" si="3"/>
        <v>12594639.988891585</v>
      </c>
      <c r="H80">
        <v>61.140114814026497</v>
      </c>
      <c r="I80">
        <v>13.8832141167758</v>
      </c>
    </row>
    <row r="81" spans="1:9" x14ac:dyDescent="0.25">
      <c r="A81" t="s">
        <v>153</v>
      </c>
      <c r="B81" t="s">
        <v>6</v>
      </c>
      <c r="C81" t="s">
        <v>73</v>
      </c>
      <c r="D81" t="s">
        <v>58</v>
      </c>
      <c r="E81" t="s">
        <v>154</v>
      </c>
      <c r="F81">
        <f t="shared" si="2"/>
        <v>15406.419527865946</v>
      </c>
      <c r="G81">
        <f t="shared" si="3"/>
        <v>5713.5375295765625</v>
      </c>
      <c r="H81">
        <v>1.6982670506413E-2</v>
      </c>
      <c r="I81">
        <v>6.2980970442432296E-3</v>
      </c>
    </row>
    <row r="82" spans="1:9" x14ac:dyDescent="0.25">
      <c r="A82" t="s">
        <v>155</v>
      </c>
      <c r="B82" t="s">
        <v>6</v>
      </c>
      <c r="C82" t="s">
        <v>73</v>
      </c>
      <c r="D82" t="s">
        <v>58</v>
      </c>
      <c r="E82" t="s">
        <v>156</v>
      </c>
      <c r="F82">
        <f t="shared" si="2"/>
        <v>19907.345291718808</v>
      </c>
      <c r="G82">
        <f t="shared" si="3"/>
        <v>19976.154930695833</v>
      </c>
      <c r="H82">
        <v>2.1944091885538999E-2</v>
      </c>
      <c r="I82">
        <v>2.2019941528884E-2</v>
      </c>
    </row>
    <row r="83" spans="1:9" x14ac:dyDescent="0.25">
      <c r="A83" t="s">
        <v>157</v>
      </c>
      <c r="B83" t="s">
        <v>6</v>
      </c>
      <c r="C83" t="s">
        <v>73</v>
      </c>
      <c r="D83" t="s">
        <v>58</v>
      </c>
      <c r="E83" t="s">
        <v>158</v>
      </c>
      <c r="F83">
        <f t="shared" si="2"/>
        <v>157.71440718183206</v>
      </c>
      <c r="G83">
        <f t="shared" si="3"/>
        <v>221.69479111046499</v>
      </c>
      <c r="H83">
        <v>1.7385037493226801E-4</v>
      </c>
      <c r="I83">
        <v>2.4437667581408501E-4</v>
      </c>
    </row>
    <row r="84" spans="1:9" x14ac:dyDescent="0.25">
      <c r="A84" t="s">
        <v>159</v>
      </c>
      <c r="B84" t="s">
        <v>6</v>
      </c>
      <c r="C84" t="s">
        <v>73</v>
      </c>
      <c r="D84" t="s">
        <v>58</v>
      </c>
      <c r="E84" t="s">
        <v>160</v>
      </c>
      <c r="F84">
        <f t="shared" si="2"/>
        <v>18820.908060878446</v>
      </c>
      <c r="G84">
        <f t="shared" si="3"/>
        <v>23008.016876816739</v>
      </c>
      <c r="H84">
        <v>2.07464998373743E-2</v>
      </c>
      <c r="I84">
        <v>2.53619972452543E-2</v>
      </c>
    </row>
    <row r="85" spans="1:9" x14ac:dyDescent="0.25">
      <c r="A85" t="s">
        <v>161</v>
      </c>
      <c r="B85" t="s">
        <v>6</v>
      </c>
      <c r="C85" t="s">
        <v>73</v>
      </c>
      <c r="D85" t="s">
        <v>58</v>
      </c>
      <c r="E85" t="s">
        <v>162</v>
      </c>
      <c r="F85">
        <f t="shared" si="2"/>
        <v>12917.141727820021</v>
      </c>
      <c r="G85">
        <f t="shared" si="3"/>
        <v>4573.9827723056069</v>
      </c>
      <c r="H85">
        <v>1.4238711431389399E-2</v>
      </c>
      <c r="I85">
        <v>5.0419529458857601E-3</v>
      </c>
    </row>
    <row r="86" spans="1:9" x14ac:dyDescent="0.25">
      <c r="A86" t="s">
        <v>163</v>
      </c>
      <c r="B86" t="s">
        <v>6</v>
      </c>
      <c r="C86" t="s">
        <v>73</v>
      </c>
      <c r="D86" t="s">
        <v>58</v>
      </c>
      <c r="E86" t="s">
        <v>59</v>
      </c>
      <c r="F86">
        <f t="shared" si="2"/>
        <v>136437.23750066673</v>
      </c>
      <c r="G86">
        <f t="shared" si="3"/>
        <v>57967.834449946844</v>
      </c>
      <c r="H86">
        <v>0.15039631012826199</v>
      </c>
      <c r="I86">
        <v>6.3898599583968804E-2</v>
      </c>
    </row>
    <row r="87" spans="1:9" x14ac:dyDescent="0.25">
      <c r="A87" t="s">
        <v>164</v>
      </c>
      <c r="B87" t="s">
        <v>6</v>
      </c>
      <c r="C87" t="s">
        <v>73</v>
      </c>
      <c r="D87" t="s">
        <v>58</v>
      </c>
      <c r="E87" t="s">
        <v>165</v>
      </c>
      <c r="F87">
        <f t="shared" si="2"/>
        <v>401339.99846792204</v>
      </c>
      <c r="G87">
        <f t="shared" si="3"/>
        <v>126907.73695361614</v>
      </c>
      <c r="H87">
        <v>0.44240161983756698</v>
      </c>
      <c r="I87">
        <v>0.139891833887788</v>
      </c>
    </row>
    <row r="88" spans="1:9" x14ac:dyDescent="0.25">
      <c r="A88" t="s">
        <v>166</v>
      </c>
      <c r="B88" t="s">
        <v>6</v>
      </c>
      <c r="C88" t="s">
        <v>73</v>
      </c>
      <c r="D88" t="s">
        <v>58</v>
      </c>
      <c r="E88" t="s">
        <v>167</v>
      </c>
      <c r="F88">
        <f t="shared" si="2"/>
        <v>26106.153014123378</v>
      </c>
      <c r="G88">
        <f t="shared" si="3"/>
        <v>36443.035414576487</v>
      </c>
      <c r="H88">
        <v>2.8777107752191E-2</v>
      </c>
      <c r="I88">
        <v>4.0171570141905699E-2</v>
      </c>
    </row>
    <row r="89" spans="1:9" x14ac:dyDescent="0.25">
      <c r="A89" t="s">
        <v>168</v>
      </c>
      <c r="B89" t="s">
        <v>6</v>
      </c>
      <c r="C89" t="s">
        <v>73</v>
      </c>
      <c r="D89" t="s">
        <v>58</v>
      </c>
      <c r="E89" t="s">
        <v>169</v>
      </c>
      <c r="F89">
        <f t="shared" si="2"/>
        <v>49879.621956437768</v>
      </c>
      <c r="G89">
        <f t="shared" si="3"/>
        <v>47702.683696538152</v>
      </c>
      <c r="H89">
        <v>5.4982871467213798E-2</v>
      </c>
      <c r="I89">
        <v>5.2583207800142397E-2</v>
      </c>
    </row>
    <row r="90" spans="1:9" x14ac:dyDescent="0.25">
      <c r="A90" t="s">
        <v>170</v>
      </c>
      <c r="B90" t="s">
        <v>6</v>
      </c>
      <c r="C90" t="s">
        <v>73</v>
      </c>
      <c r="D90" t="s">
        <v>58</v>
      </c>
      <c r="E90" t="s">
        <v>171</v>
      </c>
      <c r="F90">
        <f t="shared" si="2"/>
        <v>22732.561221286567</v>
      </c>
      <c r="G90">
        <f t="shared" si="3"/>
        <v>33853.596260636972</v>
      </c>
      <c r="H90">
        <v>2.5058359360505301E-2</v>
      </c>
      <c r="I90">
        <v>3.7317202073567701E-2</v>
      </c>
    </row>
    <row r="91" spans="1:9" x14ac:dyDescent="0.25">
      <c r="A91" t="s">
        <v>172</v>
      </c>
      <c r="B91" t="s">
        <v>6</v>
      </c>
      <c r="C91" t="s">
        <v>73</v>
      </c>
      <c r="D91" t="s">
        <v>61</v>
      </c>
      <c r="E91" t="s">
        <v>62</v>
      </c>
      <c r="F91">
        <f t="shared" si="2"/>
        <v>783363989.0468744</v>
      </c>
      <c r="G91">
        <f t="shared" si="3"/>
        <v>236188248.00195274</v>
      </c>
      <c r="H91">
        <v>863.51098569721796</v>
      </c>
      <c r="I91">
        <v>260.35297727996698</v>
      </c>
    </row>
    <row r="92" spans="1:9" x14ac:dyDescent="0.25">
      <c r="A92" t="s">
        <v>173</v>
      </c>
      <c r="B92" t="s">
        <v>6</v>
      </c>
      <c r="C92" t="s">
        <v>73</v>
      </c>
      <c r="D92" t="s">
        <v>61</v>
      </c>
      <c r="E92" t="s">
        <v>64</v>
      </c>
      <c r="F92">
        <f t="shared" si="2"/>
        <v>195280359.62695256</v>
      </c>
      <c r="G92">
        <f t="shared" si="3"/>
        <v>61452278.535156243</v>
      </c>
      <c r="H92">
        <v>215.259749218172</v>
      </c>
      <c r="I92">
        <v>67.739541711378706</v>
      </c>
    </row>
    <row r="93" spans="1:9" x14ac:dyDescent="0.25">
      <c r="A93" t="s">
        <v>174</v>
      </c>
      <c r="B93" t="s">
        <v>6</v>
      </c>
      <c r="C93" t="s">
        <v>73</v>
      </c>
      <c r="D93" t="s">
        <v>61</v>
      </c>
      <c r="E93" t="s">
        <v>66</v>
      </c>
      <c r="F93">
        <f t="shared" si="2"/>
        <v>82525360.582031175</v>
      </c>
      <c r="G93">
        <f t="shared" si="3"/>
        <v>31893583.051025353</v>
      </c>
      <c r="H93">
        <v>90.968638407686598</v>
      </c>
      <c r="I93">
        <v>35.156657343051599</v>
      </c>
    </row>
    <row r="94" spans="1:9" x14ac:dyDescent="0.25">
      <c r="A94" t="s">
        <v>175</v>
      </c>
      <c r="B94" t="s">
        <v>6</v>
      </c>
      <c r="C94" t="s">
        <v>73</v>
      </c>
      <c r="D94" t="s">
        <v>61</v>
      </c>
      <c r="E94" t="s">
        <v>176</v>
      </c>
      <c r="F94">
        <f t="shared" si="2"/>
        <v>189322988.83789021</v>
      </c>
      <c r="G94">
        <f t="shared" si="3"/>
        <v>68883673.508300722</v>
      </c>
      <c r="H94">
        <v>208.69287201401801</v>
      </c>
      <c r="I94">
        <v>75.931252446222501</v>
      </c>
    </row>
    <row r="95" spans="1:9" x14ac:dyDescent="0.25">
      <c r="A95" t="s">
        <v>177</v>
      </c>
      <c r="B95" t="s">
        <v>6</v>
      </c>
      <c r="C95" t="s">
        <v>73</v>
      </c>
      <c r="D95" t="s">
        <v>61</v>
      </c>
      <c r="E95" t="s">
        <v>178</v>
      </c>
      <c r="F95">
        <f t="shared" si="2"/>
        <v>374711966.21874976</v>
      </c>
      <c r="G95">
        <f t="shared" si="3"/>
        <v>108561105.70898381</v>
      </c>
      <c r="H95">
        <v>413.04923870164498</v>
      </c>
      <c r="I95">
        <v>119.66813474947099</v>
      </c>
    </row>
    <row r="96" spans="1:9" x14ac:dyDescent="0.25">
      <c r="A96" t="s">
        <v>179</v>
      </c>
      <c r="B96" t="s">
        <v>6</v>
      </c>
      <c r="C96" t="s">
        <v>73</v>
      </c>
      <c r="D96" t="s">
        <v>61</v>
      </c>
      <c r="E96" t="s">
        <v>68</v>
      </c>
      <c r="F96">
        <f t="shared" si="2"/>
        <v>14296946.33703611</v>
      </c>
      <c r="G96">
        <f t="shared" si="3"/>
        <v>5186939.9974975539</v>
      </c>
      <c r="H96">
        <v>15.759685658993901</v>
      </c>
      <c r="I96">
        <v>5.7176226283276703</v>
      </c>
    </row>
    <row r="97" spans="1:9" x14ac:dyDescent="0.25">
      <c r="A97" t="s">
        <v>180</v>
      </c>
      <c r="B97" t="s">
        <v>6</v>
      </c>
      <c r="C97" t="s">
        <v>73</v>
      </c>
      <c r="D97" t="s">
        <v>70</v>
      </c>
      <c r="E97" t="s">
        <v>181</v>
      </c>
      <c r="F97">
        <f t="shared" si="2"/>
        <v>5491839.3387451135</v>
      </c>
      <c r="G97">
        <f t="shared" si="3"/>
        <v>1556294.4218139614</v>
      </c>
      <c r="H97">
        <v>6.0537166208782498</v>
      </c>
      <c r="I97">
        <v>1.71552094429406</v>
      </c>
    </row>
    <row r="98" spans="1:9" x14ac:dyDescent="0.25">
      <c r="A98" t="s">
        <v>182</v>
      </c>
      <c r="B98" t="s">
        <v>6</v>
      </c>
      <c r="C98" t="s">
        <v>73</v>
      </c>
      <c r="D98" t="s">
        <v>70</v>
      </c>
      <c r="E98" t="s">
        <v>183</v>
      </c>
      <c r="F98">
        <f t="shared" si="2"/>
        <v>61588.235863685535</v>
      </c>
      <c r="G98">
        <f t="shared" si="3"/>
        <v>19986.525678157741</v>
      </c>
      <c r="H98">
        <v>6.7889409012419605E-2</v>
      </c>
      <c r="I98">
        <v>2.2031373321114E-2</v>
      </c>
    </row>
    <row r="99" spans="1:9" x14ac:dyDescent="0.25">
      <c r="A99" t="s">
        <v>184</v>
      </c>
      <c r="B99" t="s">
        <v>6</v>
      </c>
      <c r="C99" t="s">
        <v>73</v>
      </c>
      <c r="D99" t="s">
        <v>30</v>
      </c>
      <c r="E99" t="s">
        <v>185</v>
      </c>
      <c r="F99">
        <f t="shared" si="2"/>
        <v>257571.87634277259</v>
      </c>
      <c r="G99">
        <f t="shared" si="3"/>
        <v>101196.21917724534</v>
      </c>
      <c r="H99">
        <v>0.28392439266865599</v>
      </c>
      <c r="I99">
        <v>0.111549737021861</v>
      </c>
    </row>
    <row r="100" spans="1:9" x14ac:dyDescent="0.25">
      <c r="A100" t="s">
        <v>186</v>
      </c>
      <c r="B100" t="s">
        <v>6</v>
      </c>
      <c r="C100" t="s">
        <v>187</v>
      </c>
      <c r="D100" t="s">
        <v>8</v>
      </c>
      <c r="E100" t="s">
        <v>15</v>
      </c>
      <c r="F100">
        <f t="shared" si="2"/>
        <v>32866.746299743652</v>
      </c>
      <c r="G100">
        <f t="shared" si="3"/>
        <v>172300.82568359314</v>
      </c>
      <c r="H100">
        <v>3.6229386199489698E-2</v>
      </c>
      <c r="I100">
        <v>0.189929149032636</v>
      </c>
    </row>
    <row r="101" spans="1:9" x14ac:dyDescent="0.25">
      <c r="A101" t="s">
        <v>188</v>
      </c>
      <c r="B101" t="s">
        <v>6</v>
      </c>
      <c r="C101" t="s">
        <v>187</v>
      </c>
      <c r="D101" t="s">
        <v>17</v>
      </c>
      <c r="E101" t="s">
        <v>79</v>
      </c>
      <c r="F101">
        <f t="shared" si="2"/>
        <v>31697.91582822799</v>
      </c>
      <c r="G101">
        <f t="shared" si="3"/>
        <v>269756.10554885783</v>
      </c>
      <c r="H101">
        <v>3.49409711501849E-2</v>
      </c>
      <c r="I101">
        <v>0.29735520633741902</v>
      </c>
    </row>
    <row r="102" spans="1:9" x14ac:dyDescent="0.25">
      <c r="A102" t="s">
        <v>189</v>
      </c>
      <c r="B102" t="s">
        <v>6</v>
      </c>
      <c r="C102" t="s">
        <v>187</v>
      </c>
      <c r="D102" t="s">
        <v>17</v>
      </c>
      <c r="E102" t="s">
        <v>83</v>
      </c>
      <c r="F102">
        <f t="shared" si="2"/>
        <v>54179.413114547657</v>
      </c>
      <c r="G102">
        <f t="shared" si="3"/>
        <v>456138.74348449707</v>
      </c>
      <c r="H102">
        <v>5.9722579895411E-2</v>
      </c>
      <c r="I102">
        <v>0.50280689629379904</v>
      </c>
    </row>
    <row r="103" spans="1:9" x14ac:dyDescent="0.25">
      <c r="A103" t="s">
        <v>190</v>
      </c>
      <c r="B103" t="s">
        <v>6</v>
      </c>
      <c r="C103" t="s">
        <v>187</v>
      </c>
      <c r="D103" t="s">
        <v>17</v>
      </c>
      <c r="E103" t="s">
        <v>22</v>
      </c>
      <c r="F103">
        <f t="shared" si="2"/>
        <v>11812.686717271725</v>
      </c>
      <c r="G103">
        <f t="shared" si="3"/>
        <v>84898.702789306553</v>
      </c>
      <c r="H103">
        <v>1.30212581808549E-2</v>
      </c>
      <c r="I103">
        <v>9.3584800367460502E-2</v>
      </c>
    </row>
    <row r="104" spans="1:9" x14ac:dyDescent="0.25">
      <c r="A104" t="s">
        <v>191</v>
      </c>
      <c r="B104" t="s">
        <v>6</v>
      </c>
      <c r="C104" t="s">
        <v>187</v>
      </c>
      <c r="D104" t="s">
        <v>17</v>
      </c>
      <c r="E104" t="s">
        <v>86</v>
      </c>
      <c r="F104">
        <f t="shared" si="2"/>
        <v>5575.0689241886066</v>
      </c>
      <c r="G104">
        <f t="shared" si="3"/>
        <v>47166.918459892215</v>
      </c>
      <c r="H104">
        <v>6.1454615343161604E-3</v>
      </c>
      <c r="I104">
        <v>5.19926277197875E-2</v>
      </c>
    </row>
    <row r="105" spans="1:9" x14ac:dyDescent="0.25">
      <c r="A105" t="s">
        <v>192</v>
      </c>
      <c r="B105" t="s">
        <v>6</v>
      </c>
      <c r="C105" t="s">
        <v>187</v>
      </c>
      <c r="D105" t="s">
        <v>17</v>
      </c>
      <c r="E105" t="s">
        <v>89</v>
      </c>
      <c r="F105">
        <f t="shared" si="2"/>
        <v>97096.835584639746</v>
      </c>
      <c r="G105">
        <f t="shared" si="3"/>
        <v>826550.56474304129</v>
      </c>
      <c r="H105">
        <v>0.107030940119914</v>
      </c>
      <c r="I105">
        <v>0.91111603656719498</v>
      </c>
    </row>
    <row r="106" spans="1:9" x14ac:dyDescent="0.25">
      <c r="A106" t="s">
        <v>193</v>
      </c>
      <c r="B106" t="s">
        <v>6</v>
      </c>
      <c r="C106" t="s">
        <v>187</v>
      </c>
      <c r="D106" t="s">
        <v>17</v>
      </c>
      <c r="E106" t="s">
        <v>91</v>
      </c>
      <c r="F106">
        <f t="shared" si="2"/>
        <v>98944.047935485039</v>
      </c>
      <c r="G106">
        <f t="shared" si="3"/>
        <v>540812.01458740176</v>
      </c>
      <c r="H106">
        <v>0.10906714318793</v>
      </c>
      <c r="I106">
        <v>0.59614320076349803</v>
      </c>
    </row>
    <row r="107" spans="1:9" x14ac:dyDescent="0.25">
      <c r="A107" t="s">
        <v>194</v>
      </c>
      <c r="B107" t="s">
        <v>6</v>
      </c>
      <c r="C107" t="s">
        <v>187</v>
      </c>
      <c r="D107" t="s">
        <v>17</v>
      </c>
      <c r="E107" t="s">
        <v>26</v>
      </c>
      <c r="F107">
        <f t="shared" si="2"/>
        <v>95785.751844405735</v>
      </c>
      <c r="G107">
        <f t="shared" si="3"/>
        <v>794498.98100280738</v>
      </c>
      <c r="H107">
        <v>0.105585717683485</v>
      </c>
      <c r="I107">
        <v>0.87578521327729497</v>
      </c>
    </row>
    <row r="108" spans="1:9" x14ac:dyDescent="0.25">
      <c r="A108" t="s">
        <v>195</v>
      </c>
      <c r="B108" t="s">
        <v>6</v>
      </c>
      <c r="C108" t="s">
        <v>187</v>
      </c>
      <c r="D108" t="s">
        <v>17</v>
      </c>
      <c r="E108" t="s">
        <v>96</v>
      </c>
      <c r="F108">
        <f t="shared" si="2"/>
        <v>40835.821489334041</v>
      </c>
      <c r="G108">
        <f t="shared" si="3"/>
        <v>316390.65092468233</v>
      </c>
      <c r="H108">
        <v>4.5013787918582099E-2</v>
      </c>
      <c r="I108">
        <v>0.34876099318500697</v>
      </c>
    </row>
    <row r="109" spans="1:9" x14ac:dyDescent="0.25">
      <c r="A109" t="s">
        <v>196</v>
      </c>
      <c r="B109" t="s">
        <v>6</v>
      </c>
      <c r="C109" t="s">
        <v>187</v>
      </c>
      <c r="D109" t="s">
        <v>17</v>
      </c>
      <c r="E109" t="s">
        <v>28</v>
      </c>
      <c r="F109">
        <f t="shared" si="2"/>
        <v>6367.0748491287213</v>
      </c>
      <c r="G109">
        <f t="shared" si="3"/>
        <v>51016.270379066395</v>
      </c>
      <c r="H109">
        <v>7.0184986236967797E-3</v>
      </c>
      <c r="I109">
        <v>5.6235811880021698E-2</v>
      </c>
    </row>
    <row r="110" spans="1:9" x14ac:dyDescent="0.25">
      <c r="A110" t="s">
        <v>197</v>
      </c>
      <c r="B110" t="s">
        <v>6</v>
      </c>
      <c r="C110" t="s">
        <v>187</v>
      </c>
      <c r="D110" t="s">
        <v>17</v>
      </c>
      <c r="E110" t="s">
        <v>99</v>
      </c>
      <c r="F110">
        <f t="shared" si="2"/>
        <v>61502.52753829951</v>
      </c>
      <c r="G110">
        <f t="shared" si="3"/>
        <v>525643.55553436209</v>
      </c>
      <c r="H110">
        <v>6.7794931755906201E-2</v>
      </c>
      <c r="I110">
        <v>0.57942283678003903</v>
      </c>
    </row>
    <row r="111" spans="1:9" x14ac:dyDescent="0.25">
      <c r="A111" t="s">
        <v>198</v>
      </c>
      <c r="B111" t="s">
        <v>6</v>
      </c>
      <c r="C111" t="s">
        <v>187</v>
      </c>
      <c r="D111" t="s">
        <v>17</v>
      </c>
      <c r="E111" t="s">
        <v>101</v>
      </c>
      <c r="F111">
        <f t="shared" si="2"/>
        <v>154320.54766845668</v>
      </c>
      <c r="G111">
        <f t="shared" si="3"/>
        <v>1308015.4610900856</v>
      </c>
      <c r="H111">
        <v>0.17010928520298599</v>
      </c>
      <c r="I111">
        <v>1.4418402376235799</v>
      </c>
    </row>
    <row r="112" spans="1:9" x14ac:dyDescent="0.25">
      <c r="A112" t="s">
        <v>199</v>
      </c>
      <c r="B112" t="s">
        <v>6</v>
      </c>
      <c r="C112" t="s">
        <v>187</v>
      </c>
      <c r="D112" t="s">
        <v>17</v>
      </c>
      <c r="E112" t="s">
        <v>103</v>
      </c>
      <c r="F112">
        <f t="shared" si="2"/>
        <v>16491.227637052467</v>
      </c>
      <c r="G112">
        <f t="shared" si="3"/>
        <v>138987.54974746614</v>
      </c>
      <c r="H112">
        <v>1.8178466755351799E-2</v>
      </c>
      <c r="I112">
        <v>0.15320754816429799</v>
      </c>
    </row>
    <row r="113" spans="1:9" x14ac:dyDescent="0.25">
      <c r="A113" t="s">
        <v>200</v>
      </c>
      <c r="B113" t="s">
        <v>6</v>
      </c>
      <c r="C113" t="s">
        <v>187</v>
      </c>
      <c r="D113" t="s">
        <v>17</v>
      </c>
      <c r="E113" t="s">
        <v>105</v>
      </c>
      <c r="F113">
        <f t="shared" si="2"/>
        <v>162799.74293899504</v>
      </c>
      <c r="G113">
        <f t="shared" si="3"/>
        <v>1223271.9551849305</v>
      </c>
      <c r="H113">
        <v>0.179455998057237</v>
      </c>
      <c r="I113">
        <v>1.3484265125369399</v>
      </c>
    </row>
    <row r="114" spans="1:9" x14ac:dyDescent="0.25">
      <c r="A114" t="s">
        <v>201</v>
      </c>
      <c r="B114" t="s">
        <v>6</v>
      </c>
      <c r="C114" t="s">
        <v>187</v>
      </c>
      <c r="D114" t="s">
        <v>17</v>
      </c>
      <c r="E114" t="s">
        <v>109</v>
      </c>
      <c r="F114">
        <f t="shared" si="2"/>
        <v>72685.440771102905</v>
      </c>
      <c r="G114">
        <f t="shared" si="3"/>
        <v>520767.85564422584</v>
      </c>
      <c r="H114">
        <v>8.0121983501511396E-2</v>
      </c>
      <c r="I114">
        <v>0.57404829764246901</v>
      </c>
    </row>
    <row r="115" spans="1:9" x14ac:dyDescent="0.25">
      <c r="A115" t="s">
        <v>202</v>
      </c>
      <c r="B115" t="s">
        <v>6</v>
      </c>
      <c r="C115" t="s">
        <v>187</v>
      </c>
      <c r="D115" t="s">
        <v>30</v>
      </c>
      <c r="E115" t="s">
        <v>111</v>
      </c>
      <c r="F115">
        <f t="shared" si="2"/>
        <v>552440.23666381766</v>
      </c>
      <c r="G115">
        <f t="shared" si="3"/>
        <v>3883470.2176208436</v>
      </c>
      <c r="H115">
        <v>0.60896112148427195</v>
      </c>
      <c r="I115">
        <v>4.2807931465214502</v>
      </c>
    </row>
    <row r="116" spans="1:9" x14ac:dyDescent="0.25">
      <c r="A116" t="s">
        <v>203</v>
      </c>
      <c r="B116" t="s">
        <v>6</v>
      </c>
      <c r="C116" t="s">
        <v>187</v>
      </c>
      <c r="D116" t="s">
        <v>30</v>
      </c>
      <c r="E116" t="s">
        <v>113</v>
      </c>
      <c r="F116">
        <f t="shared" si="2"/>
        <v>35093681.273681596</v>
      </c>
      <c r="G116">
        <f t="shared" si="3"/>
        <v>297750721.43554604</v>
      </c>
      <c r="H116">
        <v>38.684161809954603</v>
      </c>
      <c r="I116">
        <v>328.21398807429898</v>
      </c>
    </row>
    <row r="117" spans="1:9" x14ac:dyDescent="0.25">
      <c r="A117" t="s">
        <v>204</v>
      </c>
      <c r="B117" t="s">
        <v>6</v>
      </c>
      <c r="C117" t="s">
        <v>187</v>
      </c>
      <c r="D117" t="s">
        <v>30</v>
      </c>
      <c r="E117" t="s">
        <v>31</v>
      </c>
      <c r="F117">
        <f t="shared" si="2"/>
        <v>273177.89973831136</v>
      </c>
      <c r="G117">
        <f t="shared" si="3"/>
        <v>2286532.425537108</v>
      </c>
      <c r="H117">
        <v>0.301127088776109</v>
      </c>
      <c r="I117">
        <v>2.52047055546493</v>
      </c>
    </row>
    <row r="118" spans="1:9" x14ac:dyDescent="0.25">
      <c r="A118" t="s">
        <v>205</v>
      </c>
      <c r="B118" t="s">
        <v>6</v>
      </c>
      <c r="C118" t="s">
        <v>187</v>
      </c>
      <c r="D118" t="s">
        <v>30</v>
      </c>
      <c r="E118" t="s">
        <v>33</v>
      </c>
      <c r="F118">
        <f t="shared" si="2"/>
        <v>82458.203419685349</v>
      </c>
      <c r="G118">
        <f t="shared" si="3"/>
        <v>696957.66540908732</v>
      </c>
      <c r="H118">
        <v>9.0894610308023205E-2</v>
      </c>
      <c r="I118">
        <v>0.76826431781589199</v>
      </c>
    </row>
    <row r="119" spans="1:9" x14ac:dyDescent="0.25">
      <c r="A119" t="s">
        <v>206</v>
      </c>
      <c r="B119" t="s">
        <v>6</v>
      </c>
      <c r="C119" t="s">
        <v>187</v>
      </c>
      <c r="D119" t="s">
        <v>30</v>
      </c>
      <c r="E119" t="s">
        <v>117</v>
      </c>
      <c r="F119">
        <f t="shared" si="2"/>
        <v>22285.798973441066</v>
      </c>
      <c r="G119">
        <f t="shared" si="3"/>
        <v>179301.44006347618</v>
      </c>
      <c r="H119">
        <v>2.4565888281411201E-2</v>
      </c>
      <c r="I119">
        <v>0.19764600544700101</v>
      </c>
    </row>
    <row r="120" spans="1:9" x14ac:dyDescent="0.25">
      <c r="A120" t="s">
        <v>207</v>
      </c>
      <c r="B120" t="s">
        <v>6</v>
      </c>
      <c r="C120" t="s">
        <v>187</v>
      </c>
      <c r="D120" t="s">
        <v>30</v>
      </c>
      <c r="E120" t="s">
        <v>121</v>
      </c>
      <c r="F120">
        <f t="shared" si="2"/>
        <v>167315.49889850587</v>
      </c>
      <c r="G120">
        <f t="shared" si="3"/>
        <v>1396523.6933059685</v>
      </c>
      <c r="H120">
        <v>0.18443376692878</v>
      </c>
      <c r="I120">
        <v>1.5394038631050699</v>
      </c>
    </row>
    <row r="121" spans="1:9" x14ac:dyDescent="0.25">
      <c r="A121" t="s">
        <v>208</v>
      </c>
      <c r="B121" t="s">
        <v>6</v>
      </c>
      <c r="C121" t="s">
        <v>187</v>
      </c>
      <c r="D121" t="s">
        <v>35</v>
      </c>
      <c r="E121" t="s">
        <v>147</v>
      </c>
      <c r="F121">
        <f t="shared" si="2"/>
        <v>761121.70807647647</v>
      </c>
      <c r="G121">
        <f t="shared" si="3"/>
        <v>6444182.9348754799</v>
      </c>
      <c r="H121">
        <v>0.83899306780279004</v>
      </c>
      <c r="I121">
        <v>7.1034957387791602</v>
      </c>
    </row>
    <row r="122" spans="1:9" x14ac:dyDescent="0.25">
      <c r="A122" t="s">
        <v>209</v>
      </c>
      <c r="B122" t="s">
        <v>6</v>
      </c>
      <c r="C122" t="s">
        <v>187</v>
      </c>
      <c r="D122" t="s">
        <v>58</v>
      </c>
      <c r="E122" t="s">
        <v>169</v>
      </c>
      <c r="F122">
        <f t="shared" si="2"/>
        <v>76.714355737029109</v>
      </c>
      <c r="G122">
        <f t="shared" si="3"/>
        <v>392.82771869329707</v>
      </c>
      <c r="H122">
        <v>8.4563102039204394E-5</v>
      </c>
      <c r="I122">
        <v>4.33018437560245E-4</v>
      </c>
    </row>
    <row r="123" spans="1:9" x14ac:dyDescent="0.25">
      <c r="A123" t="s">
        <v>210</v>
      </c>
      <c r="B123" t="s">
        <v>6</v>
      </c>
      <c r="C123" t="s">
        <v>187</v>
      </c>
      <c r="D123" t="s">
        <v>58</v>
      </c>
      <c r="E123" t="s">
        <v>171</v>
      </c>
      <c r="F123">
        <f t="shared" si="2"/>
        <v>9.8911272858530879</v>
      </c>
      <c r="G123">
        <f t="shared" si="3"/>
        <v>83.317235570284453</v>
      </c>
      <c r="H123">
        <v>1.0903101484988701E-5</v>
      </c>
      <c r="I123">
        <v>9.1841531164076295E-5</v>
      </c>
    </row>
    <row r="124" spans="1:9" x14ac:dyDescent="0.25">
      <c r="A124" t="s">
        <v>211</v>
      </c>
      <c r="B124" t="s">
        <v>6</v>
      </c>
      <c r="C124" t="s">
        <v>187</v>
      </c>
      <c r="D124" t="s">
        <v>61</v>
      </c>
      <c r="E124" t="s">
        <v>62</v>
      </c>
      <c r="F124">
        <f t="shared" si="2"/>
        <v>6523794.2883300753</v>
      </c>
      <c r="G124">
        <f t="shared" si="3"/>
        <v>46580420.287109293</v>
      </c>
      <c r="H124">
        <v>7.1912522341701601</v>
      </c>
      <c r="I124">
        <v>51.3461241500924</v>
      </c>
    </row>
    <row r="125" spans="1:9" x14ac:dyDescent="0.25">
      <c r="A125" t="s">
        <v>212</v>
      </c>
      <c r="B125" t="s">
        <v>6</v>
      </c>
      <c r="C125" t="s">
        <v>187</v>
      </c>
      <c r="D125" t="s">
        <v>61</v>
      </c>
      <c r="E125" t="s">
        <v>64</v>
      </c>
      <c r="F125">
        <f t="shared" si="2"/>
        <v>974806.31932830368</v>
      </c>
      <c r="G125">
        <f t="shared" si="3"/>
        <v>7770968.5614623968</v>
      </c>
      <c r="H125">
        <v>1.07454003175616</v>
      </c>
      <c r="I125">
        <v>8.5660265421378199</v>
      </c>
    </row>
    <row r="126" spans="1:9" x14ac:dyDescent="0.25">
      <c r="A126" t="s">
        <v>213</v>
      </c>
      <c r="B126" t="s">
        <v>6</v>
      </c>
      <c r="C126" t="s">
        <v>187</v>
      </c>
      <c r="D126" t="s">
        <v>61</v>
      </c>
      <c r="E126" t="s">
        <v>66</v>
      </c>
      <c r="F126">
        <f t="shared" si="2"/>
        <v>930364.25146483572</v>
      </c>
      <c r="G126">
        <f t="shared" si="3"/>
        <v>7965517.4523315392</v>
      </c>
      <c r="H126">
        <v>1.0255510376693899</v>
      </c>
      <c r="I126">
        <v>8.7804799850706701</v>
      </c>
    </row>
    <row r="127" spans="1:9" x14ac:dyDescent="0.25">
      <c r="A127" t="s">
        <v>214</v>
      </c>
      <c r="B127" t="s">
        <v>6</v>
      </c>
      <c r="C127" t="s">
        <v>187</v>
      </c>
      <c r="D127" t="s">
        <v>61</v>
      </c>
      <c r="E127" t="s">
        <v>176</v>
      </c>
      <c r="F127">
        <f t="shared" si="2"/>
        <v>1156903.3252410814</v>
      </c>
      <c r="G127">
        <f t="shared" si="3"/>
        <v>9926524.1362914443</v>
      </c>
      <c r="H127">
        <v>1.2752676210592799</v>
      </c>
      <c r="I127">
        <v>10.942119833597999</v>
      </c>
    </row>
    <row r="128" spans="1:9" x14ac:dyDescent="0.25">
      <c r="A128" t="s">
        <v>215</v>
      </c>
      <c r="B128" t="s">
        <v>6</v>
      </c>
      <c r="C128" t="s">
        <v>187</v>
      </c>
      <c r="D128" t="s">
        <v>61</v>
      </c>
      <c r="E128" t="s">
        <v>178</v>
      </c>
      <c r="F128">
        <f t="shared" si="2"/>
        <v>20476.391525387753</v>
      </c>
      <c r="G128">
        <f t="shared" si="3"/>
        <v>150918.037161827</v>
      </c>
      <c r="H128">
        <v>2.25713579853512E-2</v>
      </c>
      <c r="I128">
        <v>0.16635865938598901</v>
      </c>
    </row>
    <row r="129" spans="1:9" x14ac:dyDescent="0.25">
      <c r="A129" t="s">
        <v>216</v>
      </c>
      <c r="B129" t="s">
        <v>6</v>
      </c>
      <c r="C129" t="s">
        <v>187</v>
      </c>
      <c r="D129" t="s">
        <v>61</v>
      </c>
      <c r="E129" t="s">
        <v>68</v>
      </c>
      <c r="F129">
        <f t="shared" si="2"/>
        <v>14684.422585368102</v>
      </c>
      <c r="G129">
        <f t="shared" si="3"/>
        <v>125178.15781307171</v>
      </c>
      <c r="H129">
        <v>1.6186805110244801E-2</v>
      </c>
      <c r="I129">
        <v>0.13798529923802699</v>
      </c>
    </row>
    <row r="130" spans="1:9" x14ac:dyDescent="0.25">
      <c r="A130" t="s">
        <v>217</v>
      </c>
      <c r="B130" t="s">
        <v>6</v>
      </c>
      <c r="C130" t="s">
        <v>218</v>
      </c>
      <c r="D130" t="s">
        <v>17</v>
      </c>
      <c r="E130" t="s">
        <v>109</v>
      </c>
      <c r="F130">
        <f t="shared" si="2"/>
        <v>10981.119989395087</v>
      </c>
      <c r="G130">
        <f t="shared" si="3"/>
        <v>21924.433546543052</v>
      </c>
      <c r="H130">
        <v>1.21046127709281E-2</v>
      </c>
      <c r="I130">
        <v>2.4167551083964501E-2</v>
      </c>
    </row>
    <row r="131" spans="1:9" x14ac:dyDescent="0.25">
      <c r="A131" t="s">
        <v>219</v>
      </c>
      <c r="B131" t="s">
        <v>6</v>
      </c>
      <c r="C131" t="s">
        <v>218</v>
      </c>
      <c r="D131" t="s">
        <v>30</v>
      </c>
      <c r="E131" t="s">
        <v>113</v>
      </c>
      <c r="F131">
        <f t="shared" ref="F131:F194" si="4">+H131*907184.74</f>
        <v>9094541.3469848335</v>
      </c>
      <c r="G131">
        <f t="shared" ref="G131:G194" si="5">+I131*907184.74</f>
        <v>21242536.321533121</v>
      </c>
      <c r="H131">
        <v>10.0250157944509</v>
      </c>
      <c r="I131">
        <v>23.415888059948099</v>
      </c>
    </row>
    <row r="132" spans="1:9" x14ac:dyDescent="0.25">
      <c r="A132" t="s">
        <v>220</v>
      </c>
      <c r="B132" t="s">
        <v>6</v>
      </c>
      <c r="C132" t="s">
        <v>218</v>
      </c>
      <c r="D132" t="s">
        <v>30</v>
      </c>
      <c r="E132" t="s">
        <v>31</v>
      </c>
      <c r="F132">
        <f t="shared" si="4"/>
        <v>11362.876073956453</v>
      </c>
      <c r="G132">
        <f t="shared" si="5"/>
        <v>26516.424662351543</v>
      </c>
      <c r="H132">
        <v>1.25254268209543E-2</v>
      </c>
      <c r="I132">
        <v>2.92293548305845E-2</v>
      </c>
    </row>
    <row r="133" spans="1:9" x14ac:dyDescent="0.25">
      <c r="A133" t="s">
        <v>221</v>
      </c>
      <c r="B133" t="s">
        <v>6</v>
      </c>
      <c r="C133" t="s">
        <v>218</v>
      </c>
      <c r="D133" t="s">
        <v>30</v>
      </c>
      <c r="E133" t="s">
        <v>33</v>
      </c>
      <c r="F133">
        <f t="shared" si="4"/>
        <v>7217.8191050887117</v>
      </c>
      <c r="G133">
        <f t="shared" si="5"/>
        <v>16851.334851503365</v>
      </c>
      <c r="H133">
        <v>7.95628363974543E-3</v>
      </c>
      <c r="I133">
        <v>1.85754170109865E-2</v>
      </c>
    </row>
    <row r="134" spans="1:9" x14ac:dyDescent="0.25">
      <c r="A134" t="s">
        <v>222</v>
      </c>
      <c r="B134" t="s">
        <v>6</v>
      </c>
      <c r="C134" t="s">
        <v>218</v>
      </c>
      <c r="D134" t="s">
        <v>30</v>
      </c>
      <c r="E134" t="s">
        <v>119</v>
      </c>
      <c r="F134">
        <f t="shared" si="4"/>
        <v>26840.287452697696</v>
      </c>
      <c r="G134">
        <f t="shared" si="5"/>
        <v>62313.554033279404</v>
      </c>
      <c r="H134">
        <v>2.9586352447570598E-2</v>
      </c>
      <c r="I134">
        <v>6.8688935434781898E-2</v>
      </c>
    </row>
    <row r="135" spans="1:9" x14ac:dyDescent="0.25">
      <c r="A135" t="s">
        <v>223</v>
      </c>
      <c r="B135" t="s">
        <v>6</v>
      </c>
      <c r="C135" t="s">
        <v>218</v>
      </c>
      <c r="D135" t="s">
        <v>30</v>
      </c>
      <c r="E135" t="s">
        <v>121</v>
      </c>
      <c r="F135">
        <f t="shared" si="4"/>
        <v>43737.491908311807</v>
      </c>
      <c r="G135">
        <f t="shared" si="5"/>
        <v>100478.00823593051</v>
      </c>
      <c r="H135">
        <v>4.8212332041996001E-2</v>
      </c>
      <c r="I135">
        <v>0.11075804497762</v>
      </c>
    </row>
    <row r="136" spans="1:9" x14ac:dyDescent="0.25">
      <c r="A136" t="s">
        <v>224</v>
      </c>
      <c r="B136" t="s">
        <v>6</v>
      </c>
      <c r="C136" t="s">
        <v>218</v>
      </c>
      <c r="D136" t="s">
        <v>58</v>
      </c>
      <c r="E136" t="s">
        <v>169</v>
      </c>
      <c r="F136">
        <f t="shared" si="4"/>
        <v>30.28422070851957</v>
      </c>
      <c r="G136">
        <f t="shared" si="5"/>
        <v>36.381410182890221</v>
      </c>
      <c r="H136">
        <v>3.3382639029531703E-5</v>
      </c>
      <c r="I136">
        <v>4.0103639951979598E-5</v>
      </c>
    </row>
    <row r="137" spans="1:9" x14ac:dyDescent="0.25">
      <c r="A137" t="s">
        <v>225</v>
      </c>
      <c r="B137" t="s">
        <v>6</v>
      </c>
      <c r="C137" t="s">
        <v>218</v>
      </c>
      <c r="D137" t="s">
        <v>58</v>
      </c>
      <c r="E137" t="s">
        <v>171</v>
      </c>
      <c r="F137">
        <f t="shared" si="4"/>
        <v>0</v>
      </c>
      <c r="G137">
        <f t="shared" si="5"/>
        <v>0</v>
      </c>
      <c r="H137">
        <v>0</v>
      </c>
      <c r="I137">
        <v>0</v>
      </c>
    </row>
    <row r="138" spans="1:9" x14ac:dyDescent="0.25">
      <c r="A138" t="s">
        <v>226</v>
      </c>
      <c r="B138" t="s">
        <v>6</v>
      </c>
      <c r="C138" t="s">
        <v>218</v>
      </c>
      <c r="D138" t="s">
        <v>61</v>
      </c>
      <c r="E138" t="s">
        <v>62</v>
      </c>
      <c r="F138">
        <f t="shared" si="4"/>
        <v>6858827.5937499935</v>
      </c>
      <c r="G138">
        <f t="shared" si="5"/>
        <v>13204239.543701097</v>
      </c>
      <c r="H138">
        <v>7.5605632362709203</v>
      </c>
      <c r="I138">
        <v>14.555182601176799</v>
      </c>
    </row>
    <row r="139" spans="1:9" x14ac:dyDescent="0.25">
      <c r="A139" t="s">
        <v>227</v>
      </c>
      <c r="B139" t="s">
        <v>6</v>
      </c>
      <c r="C139" t="s">
        <v>218</v>
      </c>
      <c r="D139" t="s">
        <v>61</v>
      </c>
      <c r="E139" t="s">
        <v>64</v>
      </c>
      <c r="F139">
        <f t="shared" si="4"/>
        <v>220024.6080951686</v>
      </c>
      <c r="G139">
        <f t="shared" si="5"/>
        <v>468039.39556503238</v>
      </c>
      <c r="H139">
        <v>0.24253561418500999</v>
      </c>
      <c r="I139">
        <v>0.51592511968954902</v>
      </c>
    </row>
    <row r="140" spans="1:9" x14ac:dyDescent="0.25">
      <c r="A140" t="s">
        <v>228</v>
      </c>
      <c r="B140" t="s">
        <v>6</v>
      </c>
      <c r="C140" t="s">
        <v>218</v>
      </c>
      <c r="D140" t="s">
        <v>61</v>
      </c>
      <c r="E140" t="s">
        <v>66</v>
      </c>
      <c r="F140">
        <f t="shared" si="4"/>
        <v>218121.6752986903</v>
      </c>
      <c r="G140">
        <f t="shared" si="5"/>
        <v>513544.56072616507</v>
      </c>
      <c r="H140">
        <v>0.240437989839523</v>
      </c>
      <c r="I140">
        <v>0.56608597795214799</v>
      </c>
    </row>
    <row r="141" spans="1:9" x14ac:dyDescent="0.25">
      <c r="A141" t="s">
        <v>229</v>
      </c>
      <c r="B141" t="s">
        <v>6</v>
      </c>
      <c r="C141" t="s">
        <v>218</v>
      </c>
      <c r="D141" t="s">
        <v>61</v>
      </c>
      <c r="E141" t="s">
        <v>230</v>
      </c>
      <c r="F141">
        <f t="shared" si="4"/>
        <v>9519873.8767699338</v>
      </c>
      <c r="G141">
        <f t="shared" si="5"/>
        <v>19758839.598632775</v>
      </c>
      <c r="H141">
        <v>10.4938646529371</v>
      </c>
      <c r="I141">
        <v>21.7803923803136</v>
      </c>
    </row>
    <row r="142" spans="1:9" x14ac:dyDescent="0.25">
      <c r="A142" t="s">
        <v>231</v>
      </c>
      <c r="B142" t="s">
        <v>6</v>
      </c>
      <c r="C142" t="s">
        <v>218</v>
      </c>
      <c r="D142" t="s">
        <v>61</v>
      </c>
      <c r="E142" t="s">
        <v>68</v>
      </c>
      <c r="F142">
        <f t="shared" si="4"/>
        <v>0</v>
      </c>
      <c r="G142">
        <f t="shared" si="5"/>
        <v>0</v>
      </c>
      <c r="H142">
        <v>0</v>
      </c>
      <c r="I142">
        <v>0</v>
      </c>
    </row>
    <row r="143" spans="1:9" x14ac:dyDescent="0.25">
      <c r="A143" t="s">
        <v>232</v>
      </c>
      <c r="B143" t="s">
        <v>6</v>
      </c>
      <c r="C143" t="s">
        <v>218</v>
      </c>
      <c r="D143" t="s">
        <v>30</v>
      </c>
      <c r="E143" t="s">
        <v>185</v>
      </c>
      <c r="F143">
        <f t="shared" si="4"/>
        <v>30278.410491943338</v>
      </c>
      <c r="G143">
        <f t="shared" si="5"/>
        <v>66706.114471435547</v>
      </c>
      <c r="H143">
        <v>3.3376234362080801E-2</v>
      </c>
      <c r="I143">
        <v>7.3530904489680401E-2</v>
      </c>
    </row>
    <row r="144" spans="1:9" x14ac:dyDescent="0.25">
      <c r="A144" t="s">
        <v>233</v>
      </c>
      <c r="B144" t="s">
        <v>6</v>
      </c>
      <c r="C144" t="s">
        <v>234</v>
      </c>
      <c r="D144" t="s">
        <v>8</v>
      </c>
      <c r="E144" t="s">
        <v>15</v>
      </c>
      <c r="F144">
        <f t="shared" si="4"/>
        <v>766507.40246581961</v>
      </c>
      <c r="G144">
        <f t="shared" si="5"/>
        <v>4779553.9404296847</v>
      </c>
      <c r="H144">
        <v>0.84492977964534499</v>
      </c>
      <c r="I144">
        <v>5.26855636970887</v>
      </c>
    </row>
    <row r="145" spans="1:9" x14ac:dyDescent="0.25">
      <c r="A145" t="s">
        <v>235</v>
      </c>
      <c r="B145" t="s">
        <v>6</v>
      </c>
      <c r="C145" t="s">
        <v>234</v>
      </c>
      <c r="D145" t="s">
        <v>17</v>
      </c>
      <c r="E145" t="s">
        <v>79</v>
      </c>
      <c r="F145">
        <f t="shared" si="4"/>
        <v>7838298.1092529222</v>
      </c>
      <c r="G145">
        <f t="shared" si="5"/>
        <v>34925289.605957031</v>
      </c>
      <c r="H145">
        <v>8.6402446642267403</v>
      </c>
      <c r="I145">
        <v>38.498541769956397</v>
      </c>
    </row>
    <row r="146" spans="1:9" x14ac:dyDescent="0.25">
      <c r="A146" t="s">
        <v>236</v>
      </c>
      <c r="B146" t="s">
        <v>6</v>
      </c>
      <c r="C146" t="s">
        <v>234</v>
      </c>
      <c r="D146" t="s">
        <v>17</v>
      </c>
      <c r="E146" t="s">
        <v>18</v>
      </c>
      <c r="F146">
        <f t="shared" si="4"/>
        <v>47963.576484680132</v>
      </c>
      <c r="G146">
        <f t="shared" si="5"/>
        <v>333606.95525360049</v>
      </c>
      <c r="H146">
        <v>5.2870792871449898E-2</v>
      </c>
      <c r="I146">
        <v>0.36773872017908998</v>
      </c>
    </row>
    <row r="147" spans="1:9" x14ac:dyDescent="0.25">
      <c r="A147" t="s">
        <v>237</v>
      </c>
      <c r="B147" t="s">
        <v>6</v>
      </c>
      <c r="C147" t="s">
        <v>234</v>
      </c>
      <c r="D147" t="s">
        <v>17</v>
      </c>
      <c r="E147" t="s">
        <v>20</v>
      </c>
      <c r="F147">
        <f t="shared" si="4"/>
        <v>737974.49034118617</v>
      </c>
      <c r="G147">
        <f t="shared" si="5"/>
        <v>5558654.9890136719</v>
      </c>
      <c r="H147">
        <v>0.81347762787675004</v>
      </c>
      <c r="I147">
        <v>6.1273682679160499</v>
      </c>
    </row>
    <row r="148" spans="1:9" x14ac:dyDescent="0.25">
      <c r="A148" t="s">
        <v>238</v>
      </c>
      <c r="B148" t="s">
        <v>6</v>
      </c>
      <c r="C148" t="s">
        <v>234</v>
      </c>
      <c r="D148" t="s">
        <v>17</v>
      </c>
      <c r="E148" t="s">
        <v>83</v>
      </c>
      <c r="F148">
        <f t="shared" si="4"/>
        <v>20384226.767578088</v>
      </c>
      <c r="G148">
        <f t="shared" si="5"/>
        <v>98133612.191405788</v>
      </c>
      <c r="H148">
        <v>22.469763730349001</v>
      </c>
      <c r="I148">
        <v>108.17379070045401</v>
      </c>
    </row>
    <row r="149" spans="1:9" x14ac:dyDescent="0.25">
      <c r="A149" t="s">
        <v>239</v>
      </c>
      <c r="B149" t="s">
        <v>6</v>
      </c>
      <c r="C149" t="s">
        <v>234</v>
      </c>
      <c r="D149" t="s">
        <v>17</v>
      </c>
      <c r="E149" t="s">
        <v>240</v>
      </c>
      <c r="F149">
        <f t="shared" si="4"/>
        <v>22081941.935058545</v>
      </c>
      <c r="G149">
        <f t="shared" si="5"/>
        <v>48305917.623046786</v>
      </c>
      <c r="H149">
        <v>24.3411743621906</v>
      </c>
      <c r="I149">
        <v>53.248159380466198</v>
      </c>
    </row>
    <row r="150" spans="1:9" x14ac:dyDescent="0.25">
      <c r="A150" t="s">
        <v>241</v>
      </c>
      <c r="B150" t="s">
        <v>6</v>
      </c>
      <c r="C150" t="s">
        <v>234</v>
      </c>
      <c r="D150" t="s">
        <v>17</v>
      </c>
      <c r="E150" t="s">
        <v>22</v>
      </c>
      <c r="F150">
        <f t="shared" si="4"/>
        <v>1326963.174591061</v>
      </c>
      <c r="G150">
        <f t="shared" si="5"/>
        <v>7085512.4259033119</v>
      </c>
      <c r="H150">
        <v>1.4627265165318599</v>
      </c>
      <c r="I150">
        <v>7.8104404907685199</v>
      </c>
    </row>
    <row r="151" spans="1:9" x14ac:dyDescent="0.25">
      <c r="A151" t="s">
        <v>242</v>
      </c>
      <c r="B151" t="s">
        <v>6</v>
      </c>
      <c r="C151" t="s">
        <v>234</v>
      </c>
      <c r="D151" t="s">
        <v>17</v>
      </c>
      <c r="E151" t="s">
        <v>86</v>
      </c>
      <c r="F151">
        <f t="shared" si="4"/>
        <v>869239.86784362781</v>
      </c>
      <c r="G151">
        <f t="shared" si="5"/>
        <v>6614309.18115234</v>
      </c>
      <c r="H151">
        <v>0.95817293823045102</v>
      </c>
      <c r="I151">
        <v>7.2910278243352504</v>
      </c>
    </row>
    <row r="152" spans="1:9" x14ac:dyDescent="0.25">
      <c r="A152" t="s">
        <v>243</v>
      </c>
      <c r="B152" t="s">
        <v>6</v>
      </c>
      <c r="C152" t="s">
        <v>234</v>
      </c>
      <c r="D152" t="s">
        <v>17</v>
      </c>
      <c r="E152" t="s">
        <v>24</v>
      </c>
      <c r="F152">
        <f t="shared" si="4"/>
        <v>4974743.5325317383</v>
      </c>
      <c r="G152">
        <f t="shared" si="5"/>
        <v>49458232.14550779</v>
      </c>
      <c r="H152">
        <v>5.4837160648576804</v>
      </c>
      <c r="I152">
        <v>54.518368712317397</v>
      </c>
    </row>
    <row r="153" spans="1:9" x14ac:dyDescent="0.25">
      <c r="A153" t="s">
        <v>244</v>
      </c>
      <c r="B153" t="s">
        <v>6</v>
      </c>
      <c r="C153" t="s">
        <v>234</v>
      </c>
      <c r="D153" t="s">
        <v>17</v>
      </c>
      <c r="E153" t="s">
        <v>89</v>
      </c>
      <c r="F153">
        <f t="shared" si="4"/>
        <v>8884948.9893798791</v>
      </c>
      <c r="G153">
        <f t="shared" si="5"/>
        <v>101680345.58007748</v>
      </c>
      <c r="H153">
        <v>9.7939797679796499</v>
      </c>
      <c r="I153">
        <v>112.08339503162</v>
      </c>
    </row>
    <row r="154" spans="1:9" x14ac:dyDescent="0.25">
      <c r="A154" t="s">
        <v>245</v>
      </c>
      <c r="B154" t="s">
        <v>6</v>
      </c>
      <c r="C154" t="s">
        <v>234</v>
      </c>
      <c r="D154" t="s">
        <v>17</v>
      </c>
      <c r="E154" t="s">
        <v>91</v>
      </c>
      <c r="F154">
        <f t="shared" si="4"/>
        <v>9991622.4617919102</v>
      </c>
      <c r="G154">
        <f t="shared" si="5"/>
        <v>79580659.475585893</v>
      </c>
      <c r="H154">
        <v>11.0138784541194</v>
      </c>
      <c r="I154">
        <v>87.722661070760395</v>
      </c>
    </row>
    <row r="155" spans="1:9" x14ac:dyDescent="0.25">
      <c r="A155" t="s">
        <v>246</v>
      </c>
      <c r="B155" t="s">
        <v>6</v>
      </c>
      <c r="C155" t="s">
        <v>234</v>
      </c>
      <c r="D155" t="s">
        <v>17</v>
      </c>
      <c r="E155" t="s">
        <v>247</v>
      </c>
      <c r="F155">
        <f t="shared" si="4"/>
        <v>81968339.636718735</v>
      </c>
      <c r="G155">
        <f t="shared" si="5"/>
        <v>225770389.3320305</v>
      </c>
      <c r="H155">
        <v>90.354627919246894</v>
      </c>
      <c r="I155">
        <v>248.86925383249999</v>
      </c>
    </row>
    <row r="156" spans="1:9" x14ac:dyDescent="0.25">
      <c r="A156" t="s">
        <v>248</v>
      </c>
      <c r="B156" t="s">
        <v>6</v>
      </c>
      <c r="C156" t="s">
        <v>234</v>
      </c>
      <c r="D156" t="s">
        <v>17</v>
      </c>
      <c r="E156" t="s">
        <v>26</v>
      </c>
      <c r="F156">
        <f t="shared" si="4"/>
        <v>674428.89717101981</v>
      </c>
      <c r="G156">
        <f t="shared" si="5"/>
        <v>7703129.6203613216</v>
      </c>
      <c r="H156">
        <v>0.74343060176587605</v>
      </c>
      <c r="I156">
        <v>8.4912469100409709</v>
      </c>
    </row>
    <row r="157" spans="1:9" x14ac:dyDescent="0.25">
      <c r="A157" t="s">
        <v>249</v>
      </c>
      <c r="B157" t="s">
        <v>6</v>
      </c>
      <c r="C157" t="s">
        <v>234</v>
      </c>
      <c r="D157" t="s">
        <v>17</v>
      </c>
      <c r="E157" t="s">
        <v>94</v>
      </c>
      <c r="F157">
        <f t="shared" si="4"/>
        <v>572079.06186675979</v>
      </c>
      <c r="G157">
        <f t="shared" si="5"/>
        <v>4445510.6392211867</v>
      </c>
      <c r="H157">
        <v>0.63060922063874203</v>
      </c>
      <c r="I157">
        <v>4.9003366604482199</v>
      </c>
    </row>
    <row r="158" spans="1:9" x14ac:dyDescent="0.25">
      <c r="A158" t="s">
        <v>250</v>
      </c>
      <c r="B158" t="s">
        <v>6</v>
      </c>
      <c r="C158" t="s">
        <v>234</v>
      </c>
      <c r="D158" t="s">
        <v>17</v>
      </c>
      <c r="E158" t="s">
        <v>96</v>
      </c>
      <c r="F158">
        <f t="shared" si="4"/>
        <v>18989746.937988244</v>
      </c>
      <c r="G158">
        <f t="shared" si="5"/>
        <v>50886567.002929665</v>
      </c>
      <c r="H158">
        <v>20.932612841336201</v>
      </c>
      <c r="I158">
        <v>56.092838381441098</v>
      </c>
    </row>
    <row r="159" spans="1:9" x14ac:dyDescent="0.25">
      <c r="A159" t="s">
        <v>251</v>
      </c>
      <c r="B159" t="s">
        <v>6</v>
      </c>
      <c r="C159" t="s">
        <v>234</v>
      </c>
      <c r="D159" t="s">
        <v>17</v>
      </c>
      <c r="E159" t="s">
        <v>252</v>
      </c>
      <c r="F159">
        <f t="shared" si="4"/>
        <v>20394069.337158184</v>
      </c>
      <c r="G159">
        <f t="shared" si="5"/>
        <v>38234229.66113279</v>
      </c>
      <c r="H159">
        <v>22.480613306125701</v>
      </c>
      <c r="I159">
        <v>42.146023819947402</v>
      </c>
    </row>
    <row r="160" spans="1:9" x14ac:dyDescent="0.25">
      <c r="A160" t="s">
        <v>253</v>
      </c>
      <c r="B160" t="s">
        <v>6</v>
      </c>
      <c r="C160" t="s">
        <v>234</v>
      </c>
      <c r="D160" t="s">
        <v>17</v>
      </c>
      <c r="E160" t="s">
        <v>254</v>
      </c>
      <c r="F160">
        <f t="shared" si="4"/>
        <v>70200822.57812497</v>
      </c>
      <c r="G160">
        <f t="shared" si="5"/>
        <v>700402436.03124917</v>
      </c>
      <c r="H160">
        <v>77.383160764063305</v>
      </c>
      <c r="I160">
        <v>772.06152743624102</v>
      </c>
    </row>
    <row r="161" spans="1:9" x14ac:dyDescent="0.25">
      <c r="A161" t="s">
        <v>255</v>
      </c>
      <c r="B161" t="s">
        <v>6</v>
      </c>
      <c r="C161" t="s">
        <v>234</v>
      </c>
      <c r="D161" t="s">
        <v>17</v>
      </c>
      <c r="E161" t="s">
        <v>28</v>
      </c>
      <c r="F161">
        <f t="shared" si="4"/>
        <v>3267229.0007934538</v>
      </c>
      <c r="G161">
        <f t="shared" si="5"/>
        <v>19933127.880615193</v>
      </c>
      <c r="H161">
        <v>3.60150348295481</v>
      </c>
      <c r="I161">
        <v>21.9725123249044</v>
      </c>
    </row>
    <row r="162" spans="1:9" x14ac:dyDescent="0.25">
      <c r="A162" t="s">
        <v>256</v>
      </c>
      <c r="B162" t="s">
        <v>6</v>
      </c>
      <c r="C162" t="s">
        <v>234</v>
      </c>
      <c r="D162" t="s">
        <v>17</v>
      </c>
      <c r="E162" t="s">
        <v>99</v>
      </c>
      <c r="F162">
        <f t="shared" si="4"/>
        <v>24848689.241699219</v>
      </c>
      <c r="G162">
        <f t="shared" si="5"/>
        <v>97030704.992186815</v>
      </c>
      <c r="H162">
        <v>27.390991212770199</v>
      </c>
      <c r="I162">
        <v>106.958043619855</v>
      </c>
    </row>
    <row r="163" spans="1:9" x14ac:dyDescent="0.25">
      <c r="A163" t="s">
        <v>257</v>
      </c>
      <c r="B163" t="s">
        <v>6</v>
      </c>
      <c r="C163" t="s">
        <v>234</v>
      </c>
      <c r="D163" t="s">
        <v>17</v>
      </c>
      <c r="E163" t="s">
        <v>101</v>
      </c>
      <c r="F163">
        <f t="shared" si="4"/>
        <v>90093995.13867186</v>
      </c>
      <c r="G163">
        <f t="shared" si="5"/>
        <v>364125122.87499988</v>
      </c>
      <c r="H163">
        <v>99.311629887724806</v>
      </c>
      <c r="I163">
        <v>401.37924153684497</v>
      </c>
    </row>
    <row r="164" spans="1:9" x14ac:dyDescent="0.25">
      <c r="A164" t="s">
        <v>258</v>
      </c>
      <c r="B164" t="s">
        <v>6</v>
      </c>
      <c r="C164" t="s">
        <v>234</v>
      </c>
      <c r="D164" t="s">
        <v>17</v>
      </c>
      <c r="E164" t="s">
        <v>103</v>
      </c>
      <c r="F164">
        <f t="shared" si="4"/>
        <v>66354912.833984368</v>
      </c>
      <c r="G164">
        <f t="shared" si="5"/>
        <v>321429186.34374958</v>
      </c>
      <c r="H164">
        <v>73.143770952302802</v>
      </c>
      <c r="I164">
        <v>354.31502776793798</v>
      </c>
    </row>
    <row r="165" spans="1:9" x14ac:dyDescent="0.25">
      <c r="A165" t="s">
        <v>259</v>
      </c>
      <c r="B165" t="s">
        <v>6</v>
      </c>
      <c r="C165" t="s">
        <v>234</v>
      </c>
      <c r="D165" t="s">
        <v>17</v>
      </c>
      <c r="E165" t="s">
        <v>260</v>
      </c>
      <c r="F165">
        <f t="shared" si="4"/>
        <v>81853570.63476555</v>
      </c>
      <c r="G165">
        <f t="shared" si="5"/>
        <v>303804403.04687423</v>
      </c>
      <c r="H165">
        <v>90.228116750250393</v>
      </c>
      <c r="I165">
        <v>334.88702978720102</v>
      </c>
    </row>
    <row r="166" spans="1:9" x14ac:dyDescent="0.25">
      <c r="A166" t="s">
        <v>261</v>
      </c>
      <c r="B166" t="s">
        <v>6</v>
      </c>
      <c r="C166" t="s">
        <v>234</v>
      </c>
      <c r="D166" t="s">
        <v>17</v>
      </c>
      <c r="E166" t="s">
        <v>105</v>
      </c>
      <c r="F166">
        <f t="shared" si="4"/>
        <v>63874861.338867106</v>
      </c>
      <c r="G166">
        <f t="shared" si="5"/>
        <v>507085519.17187464</v>
      </c>
      <c r="H166">
        <v>70.409982137560107</v>
      </c>
      <c r="I166">
        <v>558.96610338912296</v>
      </c>
    </row>
    <row r="167" spans="1:9" x14ac:dyDescent="0.25">
      <c r="A167" t="s">
        <v>262</v>
      </c>
      <c r="B167" t="s">
        <v>6</v>
      </c>
      <c r="C167" t="s">
        <v>234</v>
      </c>
      <c r="D167" t="s">
        <v>17</v>
      </c>
      <c r="E167" t="s">
        <v>263</v>
      </c>
      <c r="F167">
        <f t="shared" si="4"/>
        <v>9074547.746459933</v>
      </c>
      <c r="G167">
        <f t="shared" si="5"/>
        <v>73740473.80664061</v>
      </c>
      <c r="H167">
        <v>10.0029766224462</v>
      </c>
      <c r="I167">
        <v>81.284958349983498</v>
      </c>
    </row>
    <row r="168" spans="1:9" x14ac:dyDescent="0.25">
      <c r="A168" t="s">
        <v>264</v>
      </c>
      <c r="B168" t="s">
        <v>6</v>
      </c>
      <c r="C168" t="s">
        <v>234</v>
      </c>
      <c r="D168" t="s">
        <v>17</v>
      </c>
      <c r="E168" t="s">
        <v>107</v>
      </c>
      <c r="F168">
        <f t="shared" si="4"/>
        <v>244504.57525253273</v>
      </c>
      <c r="G168">
        <f t="shared" si="5"/>
        <v>1673220.5018920882</v>
      </c>
      <c r="H168">
        <v>0.26952015887363001</v>
      </c>
      <c r="I168">
        <v>1.84440988490623</v>
      </c>
    </row>
    <row r="169" spans="1:9" x14ac:dyDescent="0.25">
      <c r="A169" t="s">
        <v>265</v>
      </c>
      <c r="B169" t="s">
        <v>6</v>
      </c>
      <c r="C169" t="s">
        <v>234</v>
      </c>
      <c r="D169" t="s">
        <v>17</v>
      </c>
      <c r="E169" t="s">
        <v>109</v>
      </c>
      <c r="F169">
        <f t="shared" si="4"/>
        <v>8742989.7680664062</v>
      </c>
      <c r="G169">
        <f t="shared" si="5"/>
        <v>38263047.489746071</v>
      </c>
      <c r="H169">
        <v>9.6374965126357903</v>
      </c>
      <c r="I169">
        <v>42.177790038384103</v>
      </c>
    </row>
    <row r="170" spans="1:9" x14ac:dyDescent="0.25">
      <c r="A170" t="s">
        <v>266</v>
      </c>
      <c r="B170" t="s">
        <v>6</v>
      </c>
      <c r="C170" t="s">
        <v>234</v>
      </c>
      <c r="D170" t="s">
        <v>30</v>
      </c>
      <c r="E170" t="s">
        <v>111</v>
      </c>
      <c r="F170">
        <f t="shared" si="4"/>
        <v>1941338.5567932075</v>
      </c>
      <c r="G170">
        <f t="shared" si="5"/>
        <v>15394364.892333942</v>
      </c>
      <c r="H170">
        <v>2.13995944948678</v>
      </c>
      <c r="I170">
        <v>16.969382545317</v>
      </c>
    </row>
    <row r="171" spans="1:9" x14ac:dyDescent="0.25">
      <c r="A171" t="s">
        <v>267</v>
      </c>
      <c r="B171" t="s">
        <v>6</v>
      </c>
      <c r="C171" t="s">
        <v>234</v>
      </c>
      <c r="D171" t="s">
        <v>30</v>
      </c>
      <c r="E171" t="s">
        <v>113</v>
      </c>
      <c r="F171">
        <f t="shared" si="4"/>
        <v>12899754.836547783</v>
      </c>
      <c r="G171">
        <f t="shared" si="5"/>
        <v>84628217.244628832</v>
      </c>
      <c r="H171">
        <v>14.219545664478201</v>
      </c>
      <c r="I171">
        <v>93.286641092120703</v>
      </c>
    </row>
    <row r="172" spans="1:9" x14ac:dyDescent="0.25">
      <c r="A172" t="s">
        <v>268</v>
      </c>
      <c r="B172" t="s">
        <v>6</v>
      </c>
      <c r="C172" t="s">
        <v>234</v>
      </c>
      <c r="D172" t="s">
        <v>30</v>
      </c>
      <c r="E172" t="s">
        <v>31</v>
      </c>
      <c r="F172">
        <f t="shared" si="4"/>
        <v>6030804.6115722582</v>
      </c>
      <c r="G172">
        <f t="shared" si="5"/>
        <v>25547828.971191354</v>
      </c>
      <c r="H172">
        <v>6.6478241373110603</v>
      </c>
      <c r="I172">
        <v>28.161660844505999</v>
      </c>
    </row>
    <row r="173" spans="1:9" x14ac:dyDescent="0.25">
      <c r="A173" t="s">
        <v>269</v>
      </c>
      <c r="B173" t="s">
        <v>6</v>
      </c>
      <c r="C173" t="s">
        <v>234</v>
      </c>
      <c r="D173" t="s">
        <v>30</v>
      </c>
      <c r="E173" t="s">
        <v>33</v>
      </c>
      <c r="F173">
        <f t="shared" si="4"/>
        <v>6188820.3852538979</v>
      </c>
      <c r="G173">
        <f t="shared" si="5"/>
        <v>21133464.330810487</v>
      </c>
      <c r="H173">
        <v>6.8220067119448</v>
      </c>
      <c r="I173">
        <v>23.295656770869499</v>
      </c>
    </row>
    <row r="174" spans="1:9" x14ac:dyDescent="0.25">
      <c r="A174" t="s">
        <v>270</v>
      </c>
      <c r="B174" t="s">
        <v>6</v>
      </c>
      <c r="C174" t="s">
        <v>234</v>
      </c>
      <c r="D174" t="s">
        <v>30</v>
      </c>
      <c r="E174" t="s">
        <v>117</v>
      </c>
      <c r="F174">
        <f t="shared" si="4"/>
        <v>405041.61925125076</v>
      </c>
      <c r="G174">
        <f t="shared" si="5"/>
        <v>2325225.9506988451</v>
      </c>
      <c r="H174">
        <v>0.44648195829578302</v>
      </c>
      <c r="I174">
        <v>2.5631228659102501</v>
      </c>
    </row>
    <row r="175" spans="1:9" x14ac:dyDescent="0.25">
      <c r="A175" t="s">
        <v>271</v>
      </c>
      <c r="B175" t="s">
        <v>6</v>
      </c>
      <c r="C175" t="s">
        <v>234</v>
      </c>
      <c r="D175" t="s">
        <v>30</v>
      </c>
      <c r="E175" t="s">
        <v>119</v>
      </c>
      <c r="F175">
        <f t="shared" si="4"/>
        <v>26937133.216796841</v>
      </c>
      <c r="G175">
        <f t="shared" si="5"/>
        <v>488431980.57812488</v>
      </c>
      <c r="H175">
        <v>29.693106628752201</v>
      </c>
      <c r="I175">
        <v>538.40409680846801</v>
      </c>
    </row>
    <row r="176" spans="1:9" x14ac:dyDescent="0.25">
      <c r="A176" t="s">
        <v>272</v>
      </c>
      <c r="B176" t="s">
        <v>6</v>
      </c>
      <c r="C176" t="s">
        <v>234</v>
      </c>
      <c r="D176" t="s">
        <v>30</v>
      </c>
      <c r="E176" t="s">
        <v>121</v>
      </c>
      <c r="F176">
        <f t="shared" si="4"/>
        <v>8676487.847229002</v>
      </c>
      <c r="G176">
        <f t="shared" si="5"/>
        <v>21423169.040405273</v>
      </c>
      <c r="H176">
        <v>9.5641906930985208</v>
      </c>
      <c r="I176">
        <v>23.6150015490839</v>
      </c>
    </row>
    <row r="177" spans="1:9" x14ac:dyDescent="0.25">
      <c r="A177" t="s">
        <v>273</v>
      </c>
      <c r="B177" t="s">
        <v>6</v>
      </c>
      <c r="C177" t="s">
        <v>234</v>
      </c>
      <c r="D177" t="s">
        <v>35</v>
      </c>
      <c r="E177" t="s">
        <v>50</v>
      </c>
      <c r="F177">
        <f t="shared" si="4"/>
        <v>5369.5650875717392</v>
      </c>
      <c r="G177">
        <f t="shared" si="5"/>
        <v>49162.459161877618</v>
      </c>
      <c r="H177">
        <v>5.9189323307750298E-3</v>
      </c>
      <c r="I177">
        <v>5.4192334806996E-2</v>
      </c>
    </row>
    <row r="178" spans="1:9" x14ac:dyDescent="0.25">
      <c r="A178" t="s">
        <v>274</v>
      </c>
      <c r="B178" t="s">
        <v>6</v>
      </c>
      <c r="C178" t="s">
        <v>234</v>
      </c>
      <c r="D178" t="s">
        <v>35</v>
      </c>
      <c r="E178" t="s">
        <v>54</v>
      </c>
      <c r="F178">
        <f t="shared" si="4"/>
        <v>0</v>
      </c>
      <c r="G178">
        <f t="shared" si="5"/>
        <v>0</v>
      </c>
      <c r="H178">
        <v>0</v>
      </c>
      <c r="I178">
        <v>0</v>
      </c>
    </row>
    <row r="179" spans="1:9" x14ac:dyDescent="0.25">
      <c r="A179" t="s">
        <v>275</v>
      </c>
      <c r="B179" t="s">
        <v>6</v>
      </c>
      <c r="C179" t="s">
        <v>234</v>
      </c>
      <c r="D179" t="s">
        <v>35</v>
      </c>
      <c r="E179" t="s">
        <v>139</v>
      </c>
      <c r="F179">
        <f t="shared" si="4"/>
        <v>25245380.207153253</v>
      </c>
      <c r="G179">
        <f t="shared" si="5"/>
        <v>297625858.44921815</v>
      </c>
      <c r="H179">
        <v>27.828268150931699</v>
      </c>
      <c r="I179">
        <v>328.076350192154</v>
      </c>
    </row>
    <row r="180" spans="1:9" x14ac:dyDescent="0.25">
      <c r="A180" t="s">
        <v>276</v>
      </c>
      <c r="B180" t="s">
        <v>6</v>
      </c>
      <c r="C180" t="s">
        <v>234</v>
      </c>
      <c r="D180" t="s">
        <v>35</v>
      </c>
      <c r="E180" t="s">
        <v>145</v>
      </c>
      <c r="F180">
        <f t="shared" si="4"/>
        <v>8100117.3543090736</v>
      </c>
      <c r="G180">
        <f t="shared" si="5"/>
        <v>73134567.369628906</v>
      </c>
      <c r="H180">
        <v>8.9288509794698196</v>
      </c>
      <c r="I180">
        <v>80.617060831103601</v>
      </c>
    </row>
    <row r="181" spans="1:9" x14ac:dyDescent="0.25">
      <c r="A181" t="s">
        <v>277</v>
      </c>
      <c r="B181" t="s">
        <v>6</v>
      </c>
      <c r="C181" t="s">
        <v>234</v>
      </c>
      <c r="D181" t="s">
        <v>35</v>
      </c>
      <c r="E181" t="s">
        <v>147</v>
      </c>
      <c r="F181">
        <f t="shared" si="4"/>
        <v>23243289.213745058</v>
      </c>
      <c r="G181">
        <f t="shared" si="5"/>
        <v>157772597.93456978</v>
      </c>
      <c r="H181">
        <v>25.621340603398</v>
      </c>
      <c r="I181">
        <v>173.91451925720199</v>
      </c>
    </row>
    <row r="182" spans="1:9" x14ac:dyDescent="0.25">
      <c r="A182" t="s">
        <v>278</v>
      </c>
      <c r="B182" t="s">
        <v>6</v>
      </c>
      <c r="C182" t="s">
        <v>234</v>
      </c>
      <c r="D182" t="s">
        <v>35</v>
      </c>
      <c r="E182" t="s">
        <v>56</v>
      </c>
      <c r="F182">
        <f t="shared" si="4"/>
        <v>2616077.7533492958</v>
      </c>
      <c r="G182">
        <f t="shared" si="5"/>
        <v>23201820.846374441</v>
      </c>
      <c r="H182">
        <v>2.8837320977745899</v>
      </c>
      <c r="I182">
        <v>25.5756295529998</v>
      </c>
    </row>
    <row r="183" spans="1:9" x14ac:dyDescent="0.25">
      <c r="A183" t="s">
        <v>279</v>
      </c>
      <c r="B183" t="s">
        <v>6</v>
      </c>
      <c r="C183" t="s">
        <v>234</v>
      </c>
      <c r="D183" t="s">
        <v>35</v>
      </c>
      <c r="E183" t="s">
        <v>152</v>
      </c>
      <c r="F183">
        <f t="shared" si="4"/>
        <v>94491.586908578596</v>
      </c>
      <c r="G183">
        <f t="shared" si="5"/>
        <v>1012817.6281509382</v>
      </c>
      <c r="H183">
        <v>0.104159145036521</v>
      </c>
      <c r="I183">
        <v>1.1164403274143899</v>
      </c>
    </row>
    <row r="184" spans="1:9" x14ac:dyDescent="0.25">
      <c r="A184" t="s">
        <v>280</v>
      </c>
      <c r="B184" t="s">
        <v>6</v>
      </c>
      <c r="C184" t="s">
        <v>234</v>
      </c>
      <c r="D184" t="s">
        <v>58</v>
      </c>
      <c r="E184" t="s">
        <v>154</v>
      </c>
      <c r="F184">
        <f t="shared" si="4"/>
        <v>235.91911001573254</v>
      </c>
      <c r="G184">
        <f t="shared" si="5"/>
        <v>1639.982947628941</v>
      </c>
      <c r="H184">
        <v>2.6005630343355703E-4</v>
      </c>
      <c r="I184">
        <v>1.8077717528944999E-3</v>
      </c>
    </row>
    <row r="185" spans="1:9" x14ac:dyDescent="0.25">
      <c r="A185" t="s">
        <v>281</v>
      </c>
      <c r="B185" t="s">
        <v>6</v>
      </c>
      <c r="C185" t="s">
        <v>234</v>
      </c>
      <c r="D185" t="s">
        <v>58</v>
      </c>
      <c r="E185" t="s">
        <v>156</v>
      </c>
      <c r="F185">
        <f t="shared" si="4"/>
        <v>3182849.7525062519</v>
      </c>
      <c r="G185">
        <f t="shared" si="5"/>
        <v>20201139.950820889</v>
      </c>
      <c r="H185">
        <v>3.5084912831605299</v>
      </c>
      <c r="I185">
        <v>22.2679450613564</v>
      </c>
    </row>
    <row r="186" spans="1:9" x14ac:dyDescent="0.25">
      <c r="A186" t="s">
        <v>282</v>
      </c>
      <c r="B186" t="s">
        <v>6</v>
      </c>
      <c r="C186" t="s">
        <v>234</v>
      </c>
      <c r="D186" t="s">
        <v>58</v>
      </c>
      <c r="E186" t="s">
        <v>158</v>
      </c>
      <c r="F186">
        <f t="shared" si="4"/>
        <v>338513.41229271819</v>
      </c>
      <c r="G186">
        <f t="shared" si="5"/>
        <v>2169520.5906658084</v>
      </c>
      <c r="H186">
        <v>0.37314716326987402</v>
      </c>
      <c r="I186">
        <v>2.3914870863742799</v>
      </c>
    </row>
    <row r="187" spans="1:9" x14ac:dyDescent="0.25">
      <c r="A187" t="s">
        <v>283</v>
      </c>
      <c r="B187" t="s">
        <v>6</v>
      </c>
      <c r="C187" t="s">
        <v>234</v>
      </c>
      <c r="D187" t="s">
        <v>58</v>
      </c>
      <c r="E187" t="s">
        <v>160</v>
      </c>
      <c r="F187">
        <f t="shared" si="4"/>
        <v>2042.792457844125</v>
      </c>
      <c r="G187">
        <f t="shared" si="5"/>
        <v>20002.832706913279</v>
      </c>
      <c r="H187">
        <v>2.2517932321526098E-3</v>
      </c>
      <c r="I187">
        <v>2.2049348743358801E-2</v>
      </c>
    </row>
    <row r="188" spans="1:9" x14ac:dyDescent="0.25">
      <c r="A188" t="s">
        <v>284</v>
      </c>
      <c r="B188" t="s">
        <v>6</v>
      </c>
      <c r="C188" t="s">
        <v>234</v>
      </c>
      <c r="D188" t="s">
        <v>58</v>
      </c>
      <c r="E188" t="s">
        <v>162</v>
      </c>
      <c r="F188">
        <f t="shared" si="4"/>
        <v>350.39736922993279</v>
      </c>
      <c r="G188">
        <f t="shared" si="5"/>
        <v>1865.7386876605428</v>
      </c>
      <c r="H188">
        <v>3.8624698342030399E-4</v>
      </c>
      <c r="I188">
        <v>2.0566248586374402E-3</v>
      </c>
    </row>
    <row r="189" spans="1:9" x14ac:dyDescent="0.25">
      <c r="A189" t="s">
        <v>285</v>
      </c>
      <c r="B189" t="s">
        <v>6</v>
      </c>
      <c r="C189" t="s">
        <v>234</v>
      </c>
      <c r="D189" t="s">
        <v>58</v>
      </c>
      <c r="E189" t="s">
        <v>59</v>
      </c>
      <c r="F189">
        <f t="shared" si="4"/>
        <v>29665.247410863638</v>
      </c>
      <c r="G189">
        <f t="shared" si="5"/>
        <v>187625.06863105274</v>
      </c>
      <c r="H189">
        <v>3.2700337762365403E-2</v>
      </c>
      <c r="I189">
        <v>0.20682123536497399</v>
      </c>
    </row>
    <row r="190" spans="1:9" x14ac:dyDescent="0.25">
      <c r="A190" t="s">
        <v>286</v>
      </c>
      <c r="B190" t="s">
        <v>6</v>
      </c>
      <c r="C190" t="s">
        <v>234</v>
      </c>
      <c r="D190" t="s">
        <v>58</v>
      </c>
      <c r="E190" t="s">
        <v>165</v>
      </c>
      <c r="F190">
        <f t="shared" si="4"/>
        <v>29.674345632723931</v>
      </c>
      <c r="G190">
        <f t="shared" si="5"/>
        <v>199.59178293077187</v>
      </c>
      <c r="H190">
        <v>3.2710366835231303E-5</v>
      </c>
      <c r="I190">
        <v>2.2001227989215501E-4</v>
      </c>
    </row>
    <row r="191" spans="1:9" x14ac:dyDescent="0.25">
      <c r="A191" t="s">
        <v>287</v>
      </c>
      <c r="B191" t="s">
        <v>6</v>
      </c>
      <c r="C191" t="s">
        <v>234</v>
      </c>
      <c r="D191" t="s">
        <v>58</v>
      </c>
      <c r="E191" t="s">
        <v>167</v>
      </c>
      <c r="F191">
        <f t="shared" si="4"/>
        <v>28094.887036040414</v>
      </c>
      <c r="G191">
        <f t="shared" si="5"/>
        <v>202263.47996962047</v>
      </c>
      <c r="H191">
        <v>3.0969311758970299E-2</v>
      </c>
      <c r="I191">
        <v>0.22295732175744101</v>
      </c>
    </row>
    <row r="192" spans="1:9" x14ac:dyDescent="0.25">
      <c r="A192" t="s">
        <v>288</v>
      </c>
      <c r="B192" t="s">
        <v>6</v>
      </c>
      <c r="C192" t="s">
        <v>234</v>
      </c>
      <c r="D192" t="s">
        <v>58</v>
      </c>
      <c r="E192" t="s">
        <v>169</v>
      </c>
      <c r="F192">
        <f t="shared" si="4"/>
        <v>66997.778929084525</v>
      </c>
      <c r="G192">
        <f t="shared" si="5"/>
        <v>397924.9163577556</v>
      </c>
      <c r="H192">
        <v>7.38524095203415E-2</v>
      </c>
      <c r="I192">
        <v>0.438637136199795</v>
      </c>
    </row>
    <row r="193" spans="1:9" x14ac:dyDescent="0.25">
      <c r="A193" t="s">
        <v>289</v>
      </c>
      <c r="B193" t="s">
        <v>6</v>
      </c>
      <c r="C193" t="s">
        <v>234</v>
      </c>
      <c r="D193" t="s">
        <v>58</v>
      </c>
      <c r="E193" t="s">
        <v>171</v>
      </c>
      <c r="F193">
        <f t="shared" si="4"/>
        <v>42169.586825370723</v>
      </c>
      <c r="G193">
        <f t="shared" si="5"/>
        <v>185258.27285969196</v>
      </c>
      <c r="H193">
        <v>4.6484012534614198E-2</v>
      </c>
      <c r="I193">
        <v>0.20421228961555499</v>
      </c>
    </row>
    <row r="194" spans="1:9" x14ac:dyDescent="0.25">
      <c r="A194" t="s">
        <v>290</v>
      </c>
      <c r="B194" t="s">
        <v>6</v>
      </c>
      <c r="C194" t="s">
        <v>234</v>
      </c>
      <c r="D194" t="s">
        <v>61</v>
      </c>
      <c r="E194" t="s">
        <v>62</v>
      </c>
      <c r="F194">
        <f t="shared" si="4"/>
        <v>40853940.089111313</v>
      </c>
      <c r="G194">
        <f t="shared" si="5"/>
        <v>384468667.90624946</v>
      </c>
      <c r="H194">
        <v>45.033760256054698</v>
      </c>
      <c r="I194">
        <v>423.80416132909102</v>
      </c>
    </row>
    <row r="195" spans="1:9" x14ac:dyDescent="0.25">
      <c r="A195" t="s">
        <v>291</v>
      </c>
      <c r="B195" t="s">
        <v>6</v>
      </c>
      <c r="C195" t="s">
        <v>234</v>
      </c>
      <c r="D195" t="s">
        <v>61</v>
      </c>
      <c r="E195" t="s">
        <v>64</v>
      </c>
      <c r="F195">
        <f t="shared" ref="F195:F212" si="6">+H195*907184.74</f>
        <v>9682715.3119506836</v>
      </c>
      <c r="G195">
        <f t="shared" ref="G195:G212" si="7">+I195*907184.74</f>
        <v>84957855.116210937</v>
      </c>
      <c r="H195">
        <v>10.673366608824001</v>
      </c>
      <c r="I195">
        <v>93.650004646474699</v>
      </c>
    </row>
    <row r="196" spans="1:9" x14ac:dyDescent="0.25">
      <c r="A196" t="s">
        <v>292</v>
      </c>
      <c r="B196" t="s">
        <v>6</v>
      </c>
      <c r="C196" t="s">
        <v>234</v>
      </c>
      <c r="D196" t="s">
        <v>61</v>
      </c>
      <c r="E196" t="s">
        <v>66</v>
      </c>
      <c r="F196">
        <f t="shared" si="6"/>
        <v>17481797.009887651</v>
      </c>
      <c r="G196">
        <f t="shared" si="7"/>
        <v>133910709.08105403</v>
      </c>
      <c r="H196">
        <v>19.2703825792833</v>
      </c>
      <c r="I196">
        <v>147.611289273951</v>
      </c>
    </row>
    <row r="197" spans="1:9" x14ac:dyDescent="0.25">
      <c r="A197" t="s">
        <v>293</v>
      </c>
      <c r="B197" t="s">
        <v>6</v>
      </c>
      <c r="C197" t="s">
        <v>234</v>
      </c>
      <c r="D197" t="s">
        <v>61</v>
      </c>
      <c r="E197" t="s">
        <v>230</v>
      </c>
      <c r="F197">
        <f t="shared" si="6"/>
        <v>0</v>
      </c>
      <c r="G197">
        <f t="shared" si="7"/>
        <v>0</v>
      </c>
      <c r="H197">
        <v>0</v>
      </c>
      <c r="I197">
        <v>0</v>
      </c>
    </row>
    <row r="198" spans="1:9" x14ac:dyDescent="0.25">
      <c r="A198" t="s">
        <v>294</v>
      </c>
      <c r="B198" t="s">
        <v>6</v>
      </c>
      <c r="C198" t="s">
        <v>234</v>
      </c>
      <c r="D198" t="s">
        <v>61</v>
      </c>
      <c r="E198" t="s">
        <v>176</v>
      </c>
      <c r="F198">
        <f t="shared" si="6"/>
        <v>15316059.20654295</v>
      </c>
      <c r="G198">
        <f t="shared" si="7"/>
        <v>147774851.26757768</v>
      </c>
      <c r="H198">
        <v>16.883065302159899</v>
      </c>
      <c r="I198">
        <v>162.89389002242001</v>
      </c>
    </row>
    <row r="199" spans="1:9" x14ac:dyDescent="0.25">
      <c r="A199" t="s">
        <v>295</v>
      </c>
      <c r="B199" t="s">
        <v>6</v>
      </c>
      <c r="C199" t="s">
        <v>234</v>
      </c>
      <c r="D199" t="s">
        <v>61</v>
      </c>
      <c r="E199" t="s">
        <v>178</v>
      </c>
      <c r="F199">
        <f t="shared" si="6"/>
        <v>1471323.6036224342</v>
      </c>
      <c r="G199">
        <f t="shared" si="7"/>
        <v>12697502.158691343</v>
      </c>
      <c r="H199">
        <v>1.62185665030304</v>
      </c>
      <c r="I199">
        <v>13.9966002500123</v>
      </c>
    </row>
    <row r="200" spans="1:9" x14ac:dyDescent="0.25">
      <c r="A200" t="s">
        <v>296</v>
      </c>
      <c r="B200" t="s">
        <v>6</v>
      </c>
      <c r="C200" t="s">
        <v>234</v>
      </c>
      <c r="D200" t="s">
        <v>61</v>
      </c>
      <c r="E200" t="s">
        <v>68</v>
      </c>
      <c r="F200">
        <f t="shared" si="6"/>
        <v>826961.09240722586</v>
      </c>
      <c r="G200">
        <f t="shared" si="7"/>
        <v>7268153.801757805</v>
      </c>
      <c r="H200">
        <v>0.911568565854873</v>
      </c>
      <c r="I200">
        <v>8.0117681452157203</v>
      </c>
    </row>
    <row r="201" spans="1:9" x14ac:dyDescent="0.25">
      <c r="A201" t="s">
        <v>297</v>
      </c>
      <c r="B201" t="s">
        <v>6</v>
      </c>
      <c r="C201" t="s">
        <v>234</v>
      </c>
      <c r="D201" t="s">
        <v>70</v>
      </c>
      <c r="E201" t="s">
        <v>181</v>
      </c>
      <c r="F201">
        <f t="shared" si="6"/>
        <v>0</v>
      </c>
      <c r="G201">
        <f t="shared" si="7"/>
        <v>0</v>
      </c>
      <c r="H201">
        <v>0</v>
      </c>
      <c r="I201">
        <v>0</v>
      </c>
    </row>
    <row r="202" spans="1:9" x14ac:dyDescent="0.25">
      <c r="A202" t="s">
        <v>298</v>
      </c>
      <c r="B202" t="s">
        <v>6</v>
      </c>
      <c r="C202" t="s">
        <v>234</v>
      </c>
      <c r="D202" t="s">
        <v>70</v>
      </c>
      <c r="E202" t="s">
        <v>183</v>
      </c>
      <c r="F202">
        <f t="shared" si="6"/>
        <v>1927363.1367187451</v>
      </c>
      <c r="G202">
        <f t="shared" si="7"/>
        <v>3575514.0709838839</v>
      </c>
      <c r="H202">
        <v>2.1245541858637802</v>
      </c>
      <c r="I202">
        <v>3.9413296028148399</v>
      </c>
    </row>
    <row r="203" spans="1:9" x14ac:dyDescent="0.25">
      <c r="A203" t="s">
        <v>299</v>
      </c>
      <c r="B203" t="s">
        <v>6</v>
      </c>
      <c r="C203" t="s">
        <v>234</v>
      </c>
      <c r="D203" t="s">
        <v>300</v>
      </c>
      <c r="E203" t="s">
        <v>301</v>
      </c>
      <c r="F203">
        <f t="shared" si="6"/>
        <v>0</v>
      </c>
      <c r="G203">
        <f t="shared" si="7"/>
        <v>0</v>
      </c>
      <c r="H203">
        <v>0</v>
      </c>
      <c r="I203">
        <v>0</v>
      </c>
    </row>
    <row r="204" spans="1:9" x14ac:dyDescent="0.25">
      <c r="A204" t="s">
        <v>302</v>
      </c>
      <c r="B204" t="s">
        <v>6</v>
      </c>
      <c r="C204" t="s">
        <v>234</v>
      </c>
      <c r="D204" t="s">
        <v>30</v>
      </c>
      <c r="E204" t="s">
        <v>185</v>
      </c>
      <c r="F204">
        <f t="shared" si="6"/>
        <v>50814.621002197258</v>
      </c>
      <c r="G204">
        <f t="shared" si="7"/>
        <v>356216.47192382778</v>
      </c>
      <c r="H204">
        <v>5.6013531491057998E-2</v>
      </c>
      <c r="I204">
        <v>0.392661446139215</v>
      </c>
    </row>
    <row r="205" spans="1:9" x14ac:dyDescent="0.25">
      <c r="A205" t="s">
        <v>303</v>
      </c>
      <c r="B205" t="s">
        <v>6</v>
      </c>
      <c r="C205" t="s">
        <v>304</v>
      </c>
      <c r="D205" t="s">
        <v>305</v>
      </c>
      <c r="E205" t="s">
        <v>306</v>
      </c>
      <c r="F205">
        <f t="shared" si="6"/>
        <v>146321480.96484303</v>
      </c>
      <c r="G205">
        <f t="shared" si="7"/>
        <v>66300879.014648378</v>
      </c>
      <c r="H205">
        <v>161.29182349875401</v>
      </c>
      <c r="I205">
        <v>73.084208862076295</v>
      </c>
    </row>
    <row r="206" spans="1:9" x14ac:dyDescent="0.25">
      <c r="A206" t="s">
        <v>307</v>
      </c>
      <c r="B206" t="s">
        <v>6</v>
      </c>
      <c r="C206" t="s">
        <v>304</v>
      </c>
      <c r="D206" t="s">
        <v>305</v>
      </c>
      <c r="E206" t="s">
        <v>308</v>
      </c>
      <c r="F206">
        <f t="shared" si="6"/>
        <v>35852312.923583947</v>
      </c>
      <c r="G206">
        <f t="shared" si="7"/>
        <v>31617876.602416985</v>
      </c>
      <c r="H206">
        <v>39.520410058467199</v>
      </c>
      <c r="I206">
        <v>34.8527430062558</v>
      </c>
    </row>
    <row r="207" spans="1:9" x14ac:dyDescent="0.25">
      <c r="A207" t="s">
        <v>309</v>
      </c>
      <c r="B207" t="s">
        <v>6</v>
      </c>
      <c r="C207" t="s">
        <v>304</v>
      </c>
      <c r="D207" t="s">
        <v>310</v>
      </c>
      <c r="E207" t="s">
        <v>311</v>
      </c>
      <c r="F207">
        <f t="shared" si="6"/>
        <v>28088680.496093668</v>
      </c>
      <c r="G207">
        <f t="shared" si="7"/>
        <v>20920354.559204042</v>
      </c>
      <c r="H207">
        <v>30.962470219785299</v>
      </c>
      <c r="I207">
        <v>23.060743459159202</v>
      </c>
    </row>
    <row r="208" spans="1:9" x14ac:dyDescent="0.25">
      <c r="A208" t="s">
        <v>312</v>
      </c>
      <c r="B208" t="s">
        <v>6</v>
      </c>
      <c r="C208" t="s">
        <v>304</v>
      </c>
      <c r="D208" t="s">
        <v>313</v>
      </c>
      <c r="E208" t="s">
        <v>311</v>
      </c>
      <c r="F208">
        <f t="shared" si="6"/>
        <v>3517097.2629547073</v>
      </c>
      <c r="G208">
        <f t="shared" si="7"/>
        <v>50187972.887939379</v>
      </c>
      <c r="H208">
        <v>3.8769360945761799</v>
      </c>
      <c r="I208">
        <v>55.322770186742098</v>
      </c>
    </row>
    <row r="209" spans="1:9" x14ac:dyDescent="0.25">
      <c r="A209" t="s">
        <v>314</v>
      </c>
      <c r="B209" t="s">
        <v>6</v>
      </c>
      <c r="C209" t="s">
        <v>304</v>
      </c>
      <c r="D209" t="s">
        <v>313</v>
      </c>
      <c r="E209" t="s">
        <v>306</v>
      </c>
      <c r="F209">
        <f t="shared" si="6"/>
        <v>26099.68619370454</v>
      </c>
      <c r="G209">
        <f t="shared" si="7"/>
        <v>142734.00827884587</v>
      </c>
      <c r="H209">
        <v>2.87699793028976E-2</v>
      </c>
      <c r="I209">
        <v>0.15733731177934701</v>
      </c>
    </row>
    <row r="210" spans="1:9" x14ac:dyDescent="0.25">
      <c r="A210" t="s">
        <v>315</v>
      </c>
      <c r="B210" t="s">
        <v>6</v>
      </c>
      <c r="C210" t="s">
        <v>316</v>
      </c>
      <c r="D210" t="s">
        <v>313</v>
      </c>
      <c r="E210" t="s">
        <v>317</v>
      </c>
      <c r="F210">
        <f t="shared" si="6"/>
        <v>1112629.7802276551</v>
      </c>
      <c r="G210">
        <f t="shared" si="7"/>
        <v>6074856.09204101</v>
      </c>
      <c r="H210">
        <v>1.2264643916162601</v>
      </c>
      <c r="I210">
        <v>6.6963825824947296</v>
      </c>
    </row>
    <row r="211" spans="1:9" x14ac:dyDescent="0.25">
      <c r="A211" t="s">
        <v>318</v>
      </c>
      <c r="B211" t="s">
        <v>6</v>
      </c>
      <c r="C211" t="s">
        <v>316</v>
      </c>
      <c r="D211" t="s">
        <v>319</v>
      </c>
      <c r="E211" t="s">
        <v>317</v>
      </c>
      <c r="F211">
        <f t="shared" si="6"/>
        <v>499106.80699920584</v>
      </c>
      <c r="G211">
        <f t="shared" si="7"/>
        <v>174732.81830310813</v>
      </c>
      <c r="H211">
        <v>0.55017107871458004</v>
      </c>
      <c r="I211">
        <v>0.19260996200521199</v>
      </c>
    </row>
    <row r="212" spans="1:9" x14ac:dyDescent="0.25">
      <c r="A212" t="s">
        <v>320</v>
      </c>
      <c r="B212" t="s">
        <v>6</v>
      </c>
      <c r="C212" t="s">
        <v>316</v>
      </c>
      <c r="D212" t="s">
        <v>187</v>
      </c>
      <c r="E212" t="s">
        <v>317</v>
      </c>
      <c r="F212">
        <f t="shared" si="6"/>
        <v>630.12486018612947</v>
      </c>
      <c r="G212">
        <f t="shared" si="7"/>
        <v>5321.1165734827428</v>
      </c>
      <c r="H212">
        <v>6.9459376067781899E-4</v>
      </c>
      <c r="I212">
        <v>5.8655269856972498E-3</v>
      </c>
    </row>
  </sheetData>
  <sortState ref="N1:P403">
    <sortCondition ref="N1:N403"/>
    <sortCondition ref="O1:O40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atl_2030_final_ann_scc</vt:lpstr>
      <vt:lpstr>atl_2008_final_osd_scc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 grodzinsky</dc:creator>
  <cp:lastModifiedBy>gil grodzinsky</cp:lastModifiedBy>
  <dcterms:created xsi:type="dcterms:W3CDTF">2015-12-14T17:40:37Z</dcterms:created>
  <dcterms:modified xsi:type="dcterms:W3CDTF">2016-03-02T20:13:02Z</dcterms:modified>
</cp:coreProperties>
</file>