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890" yWindow="4110" windowWidth="14805" windowHeight="8010"/>
  </bookViews>
  <sheets>
    <sheet name="Summary" sheetId="5" r:id="rId1"/>
    <sheet name="EGU" sheetId="14" r:id="rId2"/>
    <sheet name="nonEGU" sheetId="10" r:id="rId3"/>
    <sheet name="Area" sheetId="8" r:id="rId4"/>
    <sheet name="Fires" sheetId="6" r:id="rId5"/>
    <sheet name="NONROAD Model" sheetId="12" r:id="rId6"/>
    <sheet name="Aircraft&amp;Railroad" sheetId="13" r:id="rId7"/>
  </sheets>
  <externalReferences>
    <externalReference r:id="rId8"/>
  </externalReferences>
  <definedNames>
    <definedName name="_xlnm._FilterDatabase" localSheetId="4" hidden="1">Fires!$A$2:$D$54</definedName>
    <definedName name="_xlnm._FilterDatabase" localSheetId="5" hidden="1">'NONROAD Model'!$A$3:$N$214</definedName>
  </definedNames>
  <calcPr calcId="145621"/>
</workbook>
</file>

<file path=xl/calcChain.xml><?xml version="1.0" encoding="utf-8"?>
<calcChain xmlns="http://schemas.openxmlformats.org/spreadsheetml/2006/main">
  <c r="H13" i="5" l="1"/>
  <c r="H12" i="5"/>
  <c r="J13" i="5"/>
  <c r="I13" i="5"/>
  <c r="C13" i="5"/>
  <c r="D13" i="5"/>
  <c r="B13" i="5"/>
  <c r="N215" i="12" l="1"/>
  <c r="M215" i="12"/>
  <c r="L215" i="12"/>
  <c r="K215" i="12"/>
  <c r="J215" i="12"/>
  <c r="I215" i="12"/>
  <c r="H215" i="12"/>
  <c r="G215" i="12"/>
  <c r="F215" i="12"/>
  <c r="F55" i="6" l="1"/>
  <c r="G55" i="6"/>
  <c r="E55" i="6"/>
  <c r="D54" i="6"/>
  <c r="A54" i="6"/>
  <c r="D53" i="6"/>
  <c r="A53" i="6"/>
  <c r="D52" i="6"/>
  <c r="A52" i="6"/>
  <c r="D51" i="6"/>
  <c r="A51" i="6"/>
  <c r="D50" i="6"/>
  <c r="A50" i="6"/>
  <c r="D49" i="6"/>
  <c r="A49" i="6"/>
  <c r="D48" i="6"/>
  <c r="A48" i="6"/>
  <c r="D47" i="6"/>
  <c r="A47" i="6"/>
  <c r="D46" i="6"/>
  <c r="A46" i="6"/>
  <c r="D45" i="6"/>
  <c r="A45" i="6"/>
  <c r="D44" i="6"/>
  <c r="A44" i="6"/>
  <c r="D43" i="6"/>
  <c r="A43" i="6"/>
  <c r="D42" i="6"/>
  <c r="A42" i="6"/>
  <c r="D41" i="6"/>
  <c r="A41" i="6"/>
  <c r="D40" i="6"/>
  <c r="A40" i="6"/>
  <c r="D39" i="6"/>
  <c r="A39" i="6"/>
  <c r="D38" i="6"/>
  <c r="A38" i="6"/>
  <c r="D37" i="6"/>
  <c r="A37" i="6"/>
  <c r="D36" i="6"/>
  <c r="A36" i="6"/>
  <c r="D35" i="6"/>
  <c r="A35" i="6"/>
  <c r="D34" i="6"/>
  <c r="A34" i="6"/>
  <c r="D33" i="6"/>
  <c r="A33" i="6"/>
  <c r="D32" i="6"/>
  <c r="A32" i="6"/>
  <c r="D31" i="6"/>
  <c r="A31" i="6"/>
  <c r="D30" i="6"/>
  <c r="A30" i="6"/>
  <c r="D29" i="6"/>
  <c r="A29" i="6"/>
  <c r="D28" i="6"/>
  <c r="A28" i="6"/>
  <c r="D27" i="6"/>
  <c r="A27" i="6"/>
  <c r="D26" i="6"/>
  <c r="A26" i="6"/>
  <c r="D25" i="6"/>
  <c r="A25" i="6"/>
  <c r="D24" i="6"/>
  <c r="A24" i="6"/>
  <c r="D23" i="6"/>
  <c r="A23" i="6"/>
  <c r="D22" i="6"/>
  <c r="A22" i="6"/>
  <c r="D21" i="6"/>
  <c r="A21" i="6"/>
  <c r="D20" i="6"/>
  <c r="A20" i="6"/>
  <c r="D19" i="6"/>
  <c r="A19" i="6"/>
  <c r="D18" i="6"/>
  <c r="A18" i="6"/>
  <c r="D17" i="6"/>
  <c r="A17" i="6"/>
  <c r="D16" i="6"/>
  <c r="A16" i="6"/>
  <c r="D15" i="6"/>
  <c r="A15" i="6"/>
  <c r="D14" i="6"/>
  <c r="A14" i="6"/>
  <c r="D13" i="6"/>
  <c r="A13" i="6"/>
  <c r="D12" i="6"/>
  <c r="A12" i="6"/>
  <c r="D11" i="6"/>
  <c r="A11" i="6"/>
  <c r="D10" i="6"/>
  <c r="A10" i="6"/>
  <c r="D9" i="6"/>
  <c r="A9" i="6"/>
  <c r="D8" i="6"/>
  <c r="A8" i="6"/>
  <c r="D7" i="6"/>
  <c r="A7" i="6"/>
  <c r="D6" i="6"/>
  <c r="A6" i="6"/>
  <c r="D5" i="6"/>
  <c r="A5" i="6"/>
  <c r="D4" i="6"/>
  <c r="A4" i="6"/>
  <c r="D3" i="6"/>
  <c r="A3" i="6"/>
  <c r="J12" i="5" l="1"/>
  <c r="I12" i="5"/>
  <c r="G12" i="5"/>
  <c r="F12" i="5"/>
  <c r="E12" i="5"/>
  <c r="D12" i="5"/>
  <c r="C12" i="5"/>
  <c r="B12" i="5"/>
</calcChain>
</file>

<file path=xl/sharedStrings.xml><?xml version="1.0" encoding="utf-8"?>
<sst xmlns="http://schemas.openxmlformats.org/spreadsheetml/2006/main" count="1811" uniqueCount="650">
  <si>
    <t>Source</t>
  </si>
  <si>
    <t>Point - EGU</t>
  </si>
  <si>
    <t>Point - non-EGU</t>
  </si>
  <si>
    <t>Area</t>
  </si>
  <si>
    <t>Area - Fire</t>
  </si>
  <si>
    <t>Mobile - non-road</t>
  </si>
  <si>
    <t>Railroad</t>
  </si>
  <si>
    <t>Aircraft</t>
  </si>
  <si>
    <t>Mobile - onroad</t>
  </si>
  <si>
    <t>NOx</t>
  </si>
  <si>
    <t>SO2</t>
  </si>
  <si>
    <t>Total</t>
  </si>
  <si>
    <t>Grand Total</t>
  </si>
  <si>
    <t>Transcontinental Gas Pipe Line Co LLC - Compressor Station 125</t>
  </si>
  <si>
    <t>29700037</t>
  </si>
  <si>
    <t>13297</t>
  </si>
  <si>
    <t>Walton</t>
  </si>
  <si>
    <t>Goodyear Tire &amp; Rubber Co</t>
  </si>
  <si>
    <t>29700036</t>
  </si>
  <si>
    <t>Springs Global US, Inc. (Griffin Finishing Plant)</t>
  </si>
  <si>
    <t>25500035</t>
  </si>
  <si>
    <t>13255</t>
  </si>
  <si>
    <t>Spalding</t>
  </si>
  <si>
    <t>Visy Paper Inc</t>
  </si>
  <si>
    <t>24700037</t>
  </si>
  <si>
    <t>13247</t>
  </si>
  <si>
    <t>Rockdale</t>
  </si>
  <si>
    <t>Tegrant Diversified Brands, Inc.</t>
  </si>
  <si>
    <t>24700033</t>
  </si>
  <si>
    <t>Rayonier Inc- Eatonton Sawmill</t>
  </si>
  <si>
    <t>23700010</t>
  </si>
  <si>
    <t>13237</t>
  </si>
  <si>
    <t>Putnam</t>
  </si>
  <si>
    <t>Pactiv Corp</t>
  </si>
  <si>
    <t>21700024</t>
  </si>
  <si>
    <t>13217</t>
  </si>
  <si>
    <t>Newton</t>
  </si>
  <si>
    <t>FiberVisions Incorporated</t>
  </si>
  <si>
    <t>21700020</t>
  </si>
  <si>
    <t>Transcontinental Gas Pipe Line Company, LLC - Compressor Station 120</t>
  </si>
  <si>
    <t>15100025</t>
  </si>
  <si>
    <t>13151</t>
  </si>
  <si>
    <t>Henry</t>
  </si>
  <si>
    <t>Toppan Interamerica Inc</t>
  </si>
  <si>
    <t>15100022</t>
  </si>
  <si>
    <t>Cottrell, Inc.</t>
  </si>
  <si>
    <t>13900109</t>
  </si>
  <si>
    <t>13139</t>
  </si>
  <si>
    <t>Hall</t>
  </si>
  <si>
    <t>Indalex America Inc</t>
  </si>
  <si>
    <t>13900075</t>
  </si>
  <si>
    <t>Cargill Inc</t>
  </si>
  <si>
    <t>13900002</t>
  </si>
  <si>
    <t>UWL/Richland Creek Road Sanitary Landfill</t>
  </si>
  <si>
    <t>13500219</t>
  </si>
  <si>
    <t>13135</t>
  </si>
  <si>
    <t>Gwinnett</t>
  </si>
  <si>
    <t>Delta Airlines - General Office Facilities</t>
  </si>
  <si>
    <t>12100807</t>
  </si>
  <si>
    <t>13121</t>
  </si>
  <si>
    <t>Fulton</t>
  </si>
  <si>
    <t>Owens Corning Roofing And Asphalt, Llc</t>
  </si>
  <si>
    <t>12100334</t>
  </si>
  <si>
    <t>R. M. Clayton Water Reclamation Center</t>
  </si>
  <si>
    <t>12100268</t>
  </si>
  <si>
    <t>PPG Industries Inc.</t>
  </si>
  <si>
    <t>12100254</t>
  </si>
  <si>
    <t>Owens Corning Insulating Systems, LLC</t>
  </si>
  <si>
    <t>12100021</t>
  </si>
  <si>
    <t>Owens Brockway Glass Container Inc.</t>
  </si>
  <si>
    <t>12100020</t>
  </si>
  <si>
    <t>American Proteins Inc</t>
  </si>
  <si>
    <t>11700005</t>
  </si>
  <si>
    <t>13117</t>
  </si>
  <si>
    <t>Forsyth</t>
  </si>
  <si>
    <t>Certainteed Corporation</t>
  </si>
  <si>
    <t>11300013</t>
  </si>
  <si>
    <t>13113</t>
  </si>
  <si>
    <t>Fayette</t>
  </si>
  <si>
    <t>Avery Dennison - Fasson Roll North America</t>
  </si>
  <si>
    <t>11300010</t>
  </si>
  <si>
    <t>Seminole Road Msw Landfill</t>
  </si>
  <si>
    <t>08900299</t>
  </si>
  <si>
    <t>13089</t>
  </si>
  <si>
    <t>DeKalb</t>
  </si>
  <si>
    <t>Waste Management Inc/Live Oak Landfill</t>
  </si>
  <si>
    <t>08900263</t>
  </si>
  <si>
    <t>Earthgrains Baking Co., Inc.</t>
  </si>
  <si>
    <t>08900239</t>
  </si>
  <si>
    <t>Emory University</t>
  </si>
  <si>
    <t>08900233</t>
  </si>
  <si>
    <t>Woodbridge Foam Corp</t>
  </si>
  <si>
    <t>08900226</t>
  </si>
  <si>
    <t>Dart Container Corporation of Georgia</t>
  </si>
  <si>
    <t>08900224</t>
  </si>
  <si>
    <t>Motiva Enterprises LLC</t>
  </si>
  <si>
    <t>08900131</t>
  </si>
  <si>
    <t>Transmontaigne Terminaling Inc</t>
  </si>
  <si>
    <t>08900128</t>
  </si>
  <si>
    <t>Citgo Petroleum Corp</t>
  </si>
  <si>
    <t>08900127</t>
  </si>
  <si>
    <t>MagellanTerminal Holdings, L.P. - Doraville II Terminal</t>
  </si>
  <si>
    <t>08900121</t>
  </si>
  <si>
    <t>New WinCup Stone Mountain</t>
  </si>
  <si>
    <t>08900097</t>
  </si>
  <si>
    <t>Magellan Terminal Holdings, L.P. - Doraville I Terminal</t>
  </si>
  <si>
    <t>08900085</t>
  </si>
  <si>
    <t>Yamaha Motor Manufacturing Corporation</t>
  </si>
  <si>
    <t>07700039</t>
  </si>
  <si>
    <t>13077</t>
  </si>
  <si>
    <t>Coweta</t>
  </si>
  <si>
    <t>Bon L Manufacturing Company, Inc.</t>
  </si>
  <si>
    <t>07700010</t>
  </si>
  <si>
    <t>Marathon Petroleum Company LLC - Powder Springs Terminal</t>
  </si>
  <si>
    <t>06700032</t>
  </si>
  <si>
    <t>13067</t>
  </si>
  <si>
    <t>Cobb</t>
  </si>
  <si>
    <t>Lockheed Martin Aeronautics Company</t>
  </si>
  <si>
    <t>06700027</t>
  </si>
  <si>
    <t>Caraustar Industries Inc</t>
  </si>
  <si>
    <t>06700022</t>
  </si>
  <si>
    <t>Delta Airlines - Technical Operations</t>
  </si>
  <si>
    <t>06300105</t>
  </si>
  <si>
    <t>13063</t>
  </si>
  <si>
    <t>Clayton</t>
  </si>
  <si>
    <t>Delta Air Lines Inc - Atlanta Station</t>
  </si>
  <si>
    <t>06300059</t>
  </si>
  <si>
    <t>Griffin Industries, Inc. Of Georgia</t>
  </si>
  <si>
    <t>06300026</t>
  </si>
  <si>
    <t>Rexam Beverage Can Company</t>
  </si>
  <si>
    <t>06300020</t>
  </si>
  <si>
    <t>Pilgrim's Pride Corporation</t>
  </si>
  <si>
    <t>05700008</t>
  </si>
  <si>
    <t>13057</t>
  </si>
  <si>
    <t>Cherokee</t>
  </si>
  <si>
    <t>Southwire Company Carrollton Utility Products Plant</t>
  </si>
  <si>
    <t>04500052</t>
  </si>
  <si>
    <t>13045</t>
  </si>
  <si>
    <t>Carroll</t>
  </si>
  <si>
    <t>Southwire Co-Corp Energy Mgmt</t>
  </si>
  <si>
    <t>04500051</t>
  </si>
  <si>
    <t>Southwire Company - Cofer Technology Center</t>
  </si>
  <si>
    <t>04500043</t>
  </si>
  <si>
    <t>Printpack Inc</t>
  </si>
  <si>
    <t>04500039</t>
  </si>
  <si>
    <t>Southwire Company Machine Services</t>
  </si>
  <si>
    <t>04500038</t>
  </si>
  <si>
    <t>Southwire Company Carrollton Building Wire Plant</t>
  </si>
  <si>
    <t>04500012</t>
  </si>
  <si>
    <t>Southwire Company Copper Rod Mill</t>
  </si>
  <si>
    <t>04500008</t>
  </si>
  <si>
    <t>Anheuser-Busch Inc</t>
  </si>
  <si>
    <t>01500061</t>
  </si>
  <si>
    <t>13015</t>
  </si>
  <si>
    <t>Bartow</t>
  </si>
  <si>
    <t>Gerdau Ameristeel US Inc.</t>
  </si>
  <si>
    <t>01500032</t>
  </si>
  <si>
    <t>Chemical Products Corporation</t>
  </si>
  <si>
    <t>01500008</t>
  </si>
  <si>
    <t>Johns Manville Corp. Winder Facility</t>
  </si>
  <si>
    <t>01300005</t>
  </si>
  <si>
    <t>13013</t>
  </si>
  <si>
    <t>Barrow</t>
  </si>
  <si>
    <t>NOX</t>
  </si>
  <si>
    <t>PM25-PRI</t>
  </si>
  <si>
    <t>Site Name</t>
  </si>
  <si>
    <t>Agency Identifier</t>
  </si>
  <si>
    <t>FIPS</t>
  </si>
  <si>
    <t>County</t>
  </si>
  <si>
    <t>Emissions summary by non-EGU units, tons/year</t>
  </si>
  <si>
    <t>Emissions summary for Atlatna PM2.5 nonattainment area, tons/year</t>
  </si>
  <si>
    <t>PM2.5</t>
  </si>
  <si>
    <t>Emissions summary, tons/year</t>
  </si>
  <si>
    <t>CountyName</t>
  </si>
  <si>
    <t>SCC</t>
  </si>
  <si>
    <t>SCC_desc</t>
  </si>
  <si>
    <t>2610000500</t>
  </si>
  <si>
    <t>2801500000</t>
  </si>
  <si>
    <t>2810015000</t>
  </si>
  <si>
    <t>13097</t>
  </si>
  <si>
    <t>13223</t>
  </si>
  <si>
    <t>2810001000</t>
  </si>
  <si>
    <t>Emissions summary by county and SCC, tons/year</t>
  </si>
  <si>
    <t>SCC Level One</t>
  </si>
  <si>
    <t>SCC Level Two</t>
  </si>
  <si>
    <t>SCC Level Three</t>
  </si>
  <si>
    <t>SCC Level Four</t>
  </si>
  <si>
    <t>Nox</t>
  </si>
  <si>
    <t>2102002000</t>
  </si>
  <si>
    <t>Stationary Source Fuel Combustion</t>
  </si>
  <si>
    <t>Industrial</t>
  </si>
  <si>
    <t>Bituminous/Subbituminous Coal</t>
  </si>
  <si>
    <t>Total: All Boiler Types</t>
  </si>
  <si>
    <t>2102004000</t>
  </si>
  <si>
    <t>Distillate Oil</t>
  </si>
  <si>
    <t>Total: Boilers and IC Engines</t>
  </si>
  <si>
    <t>2102005000</t>
  </si>
  <si>
    <t>Residual Oil</t>
  </si>
  <si>
    <t>2102006000</t>
  </si>
  <si>
    <t>Natural Gas</t>
  </si>
  <si>
    <t>2102007000</t>
  </si>
  <si>
    <t>Liquified Petroleum Gas (LPG)</t>
  </si>
  <si>
    <t>2102008000</t>
  </si>
  <si>
    <t>Wood</t>
  </si>
  <si>
    <t>2102011000</t>
  </si>
  <si>
    <t>Kerosene</t>
  </si>
  <si>
    <t>2103002000</t>
  </si>
  <si>
    <t>Commercial/Institutional</t>
  </si>
  <si>
    <t>2103004000</t>
  </si>
  <si>
    <t>2103006000</t>
  </si>
  <si>
    <t>2103007000</t>
  </si>
  <si>
    <t>Total: All Combustor Types</t>
  </si>
  <si>
    <t>2103008000</t>
  </si>
  <si>
    <t>2103011000</t>
  </si>
  <si>
    <t>2104004000</t>
  </si>
  <si>
    <t>Residential</t>
  </si>
  <si>
    <t>2104006000</t>
  </si>
  <si>
    <t>2104007000</t>
  </si>
  <si>
    <t>2104008100</t>
  </si>
  <si>
    <t>Fireplace: general</t>
  </si>
  <si>
    <t>2104008210</t>
  </si>
  <si>
    <t>Woodstove: fireplace inserts; non-EPA certified</t>
  </si>
  <si>
    <t>2104008220</t>
  </si>
  <si>
    <t>Woodstove: fireplace inserts; EPA certified; non-catalytic</t>
  </si>
  <si>
    <t>2104008230</t>
  </si>
  <si>
    <t>Woodstove: fireplace inserts; EPA certified; catalytic</t>
  </si>
  <si>
    <t>2104008310</t>
  </si>
  <si>
    <t>Woodstove: freestanding, non-EPA certified</t>
  </si>
  <si>
    <t>2104008320</t>
  </si>
  <si>
    <t>Woodstove: freestanding, EPA certified, non-catalytic</t>
  </si>
  <si>
    <t>2104008330</t>
  </si>
  <si>
    <t>Woodstove: freestanding, EPA certified, catalytic</t>
  </si>
  <si>
    <t>2104008400</t>
  </si>
  <si>
    <t>Woodstove: pellet-fired, general (freestanding or FP insert)</t>
  </si>
  <si>
    <t>2104008610</t>
  </si>
  <si>
    <t>Hydronic heater: outdoor</t>
  </si>
  <si>
    <t>2104009000</t>
  </si>
  <si>
    <t>Firelog</t>
  </si>
  <si>
    <t>2104011000</t>
  </si>
  <si>
    <t>Total: All Heater Types</t>
  </si>
  <si>
    <t>2285002006</t>
  </si>
  <si>
    <t>Mobile Sources</t>
  </si>
  <si>
    <t>Railroad Equipment</t>
  </si>
  <si>
    <t>Diesel</t>
  </si>
  <si>
    <t>Line Haul Locomotives: Class I Operations</t>
  </si>
  <si>
    <t>2285002007</t>
  </si>
  <si>
    <t>Line Haul Locomotives: Class II / III Operations</t>
  </si>
  <si>
    <t>2294000000</t>
  </si>
  <si>
    <t>Paved Roads</t>
  </si>
  <si>
    <t>All Paved Roads</t>
  </si>
  <si>
    <t>Total: Fugitives</t>
  </si>
  <si>
    <t>2296000000</t>
  </si>
  <si>
    <t>Unpaved Roads</t>
  </si>
  <si>
    <t>All Unpaved Roads</t>
  </si>
  <si>
    <t>2302002100</t>
  </si>
  <si>
    <t>Industrial Processes</t>
  </si>
  <si>
    <t>Food and Kindred Products: SIC 20</t>
  </si>
  <si>
    <t>Commercial Cooking - Charbroiling</t>
  </si>
  <si>
    <t>Conveyorized Charbroiling</t>
  </si>
  <si>
    <t>2302002200</t>
  </si>
  <si>
    <t>Under-fired Charbroiling</t>
  </si>
  <si>
    <t>2302003100</t>
  </si>
  <si>
    <t>Commercial Cooking - Frying</t>
  </si>
  <si>
    <t>Flat Griddle Frying</t>
  </si>
  <si>
    <t>2302003200</t>
  </si>
  <si>
    <t>Clamshell Griddle Frying</t>
  </si>
  <si>
    <t>2311010000</t>
  </si>
  <si>
    <t>Construction: SIC 15 - 17</t>
  </si>
  <si>
    <t>2311020000</t>
  </si>
  <si>
    <t>Industrial/Commercial/Institutional</t>
  </si>
  <si>
    <t>2311030000</t>
  </si>
  <si>
    <t>Road Construction</t>
  </si>
  <si>
    <t>2325000000</t>
  </si>
  <si>
    <t>Mining and Quarrying: SIC 14</t>
  </si>
  <si>
    <t>All Processes</t>
  </si>
  <si>
    <t>2399000000</t>
  </si>
  <si>
    <t>Industrial Processes: NEC</t>
  </si>
  <si>
    <t>2601010000</t>
  </si>
  <si>
    <t>Waste Disposal, Treatment, and Recovery</t>
  </si>
  <si>
    <t>On-site Incineration</t>
  </si>
  <si>
    <t>2601020000</t>
  </si>
  <si>
    <t>2610000100</t>
  </si>
  <si>
    <t>Open Burning</t>
  </si>
  <si>
    <t>All Categories</t>
  </si>
  <si>
    <t>Yard Waste - Leaf Species Unspecified</t>
  </si>
  <si>
    <t>2610000400</t>
  </si>
  <si>
    <t>Yard Waste - Brush Species Unspecified</t>
  </si>
  <si>
    <t>2610030000</t>
  </si>
  <si>
    <t>Household Waste (use 26-10-000-xxx for Yard Wastes)</t>
  </si>
  <si>
    <t>2801000000</t>
  </si>
  <si>
    <t>Miscellaneous Area Sources</t>
  </si>
  <si>
    <t>Agriculture Production - Crops</t>
  </si>
  <si>
    <t>Agriculture - Crops</t>
  </si>
  <si>
    <t>2801000003</t>
  </si>
  <si>
    <t>Tilling</t>
  </si>
  <si>
    <t>2805001000</t>
  </si>
  <si>
    <t>Agriculture Production - Livestock</t>
  </si>
  <si>
    <t>Beef cattle -  finishing operations on feedlots (drylots)</t>
  </si>
  <si>
    <t>Dust Kicked-up by Hooves (use 28-05-020, -001, -002, or -003 for Waste</t>
  </si>
  <si>
    <t>2810030000</t>
  </si>
  <si>
    <t>Other Combustion</t>
  </si>
  <si>
    <t>Structure Fires</t>
  </si>
  <si>
    <t>Unspecified</t>
  </si>
  <si>
    <t>2810050000</t>
  </si>
  <si>
    <t>Motor Vehicle Fires</t>
  </si>
  <si>
    <t>PM25</t>
  </si>
  <si>
    <t>2260001010</t>
  </si>
  <si>
    <t>Off-highway Vehicle Gasoline, 2-Stroke</t>
  </si>
  <si>
    <t>Recreational Equipment</t>
  </si>
  <si>
    <t>Motorcycles: Off-road</t>
  </si>
  <si>
    <t>2260001020</t>
  </si>
  <si>
    <t>Snowmobiles</t>
  </si>
  <si>
    <t>2260001030</t>
  </si>
  <si>
    <t>All Terrain Vehicles</t>
  </si>
  <si>
    <t>2260001060</t>
  </si>
  <si>
    <t>Specialty Vehicles/Carts</t>
  </si>
  <si>
    <t>2260002006</t>
  </si>
  <si>
    <t>Construction and Mining Equipment</t>
  </si>
  <si>
    <t>Tampers/Rammers</t>
  </si>
  <si>
    <t>2260002009</t>
  </si>
  <si>
    <t>Plate Compactors</t>
  </si>
  <si>
    <t>2260002021</t>
  </si>
  <si>
    <t>Paving Equipment</t>
  </si>
  <si>
    <t>2260002027</t>
  </si>
  <si>
    <t>Signal Boards/Light Plants</t>
  </si>
  <si>
    <t>2260002039</t>
  </si>
  <si>
    <t>Concrete/Industrial Saws</t>
  </si>
  <si>
    <t>2260002054</t>
  </si>
  <si>
    <t>Crushing/Processing Equipment</t>
  </si>
  <si>
    <t>2260003030</t>
  </si>
  <si>
    <t>Industrial Equipment</t>
  </si>
  <si>
    <t>Sweepers/Scrubbers</t>
  </si>
  <si>
    <t>2260003040</t>
  </si>
  <si>
    <t>Other General Industrial Equipment</t>
  </si>
  <si>
    <t>2260004015</t>
  </si>
  <si>
    <t>Lawn and Garden Equipment</t>
  </si>
  <si>
    <t>Rotary Tillers &lt; 6 HP (Residential)</t>
  </si>
  <si>
    <t>2260004016</t>
  </si>
  <si>
    <t>Rotary Tillers &lt; 6 HP (Commercial)</t>
  </si>
  <si>
    <t>2260004020</t>
  </si>
  <si>
    <t>Chain Saws &lt; 6 HP (Residential)</t>
  </si>
  <si>
    <t>2260004021</t>
  </si>
  <si>
    <t>Chain Saws &lt; 6 HP (Commercial)</t>
  </si>
  <si>
    <t>2260004025</t>
  </si>
  <si>
    <t>Trimmers/Edgers/Brush Cutters (Residential)</t>
  </si>
  <si>
    <t>2260004026</t>
  </si>
  <si>
    <t>Trimmers/Edgers/Brush Cutters (Commercial)</t>
  </si>
  <si>
    <t>2260004030</t>
  </si>
  <si>
    <t>Leafblowers/Vacuums (Residential)</t>
  </si>
  <si>
    <t>2260004031</t>
  </si>
  <si>
    <t>Leafblowers/Vacuums (Commercial)</t>
  </si>
  <si>
    <t>2260004035</t>
  </si>
  <si>
    <t>Snowblowers (Residential)</t>
  </si>
  <si>
    <t>2260004036</t>
  </si>
  <si>
    <t>Snowblowers (Commercial)</t>
  </si>
  <si>
    <t>2260004071</t>
  </si>
  <si>
    <t>Turf Equipment (Commercial)</t>
  </si>
  <si>
    <t>2260005035</t>
  </si>
  <si>
    <t>Agricultural Equipment</t>
  </si>
  <si>
    <t>Sprayers</t>
  </si>
  <si>
    <t>2260006005</t>
  </si>
  <si>
    <t>Commercial Equipment</t>
  </si>
  <si>
    <t>Generator Sets</t>
  </si>
  <si>
    <t>2260006010</t>
  </si>
  <si>
    <t>Pumps</t>
  </si>
  <si>
    <t>2260006015</t>
  </si>
  <si>
    <t>Air Compressors</t>
  </si>
  <si>
    <t>2260006035</t>
  </si>
  <si>
    <t>Hydro-power Units</t>
  </si>
  <si>
    <t>2260007005</t>
  </si>
  <si>
    <t>Logging Equipment</t>
  </si>
  <si>
    <t>Chain Saws : 6 HP</t>
  </si>
  <si>
    <t>2265001010</t>
  </si>
  <si>
    <t>Off-highway Vehicle Gasoline, 4-Stroke</t>
  </si>
  <si>
    <t>2265001030</t>
  </si>
  <si>
    <t>2265001050</t>
  </si>
  <si>
    <t>Golf Carts</t>
  </si>
  <si>
    <t>2265001060</t>
  </si>
  <si>
    <t>2265002003</t>
  </si>
  <si>
    <t>Pavers</t>
  </si>
  <si>
    <t>2265002006</t>
  </si>
  <si>
    <t>2265002009</t>
  </si>
  <si>
    <t>2265002015</t>
  </si>
  <si>
    <t>Rollers</t>
  </si>
  <si>
    <t>2265002021</t>
  </si>
  <si>
    <t>2265002024</t>
  </si>
  <si>
    <t>Surfacing Equipment</t>
  </si>
  <si>
    <t>2265002027</t>
  </si>
  <si>
    <t>2265002030</t>
  </si>
  <si>
    <t>Trenchers</t>
  </si>
  <si>
    <t>2265002033</t>
  </si>
  <si>
    <t>Bore/Drill Rigs</t>
  </si>
  <si>
    <t>2265002039</t>
  </si>
  <si>
    <t>2265002042</t>
  </si>
  <si>
    <t>Cement and Mortar Mixers</t>
  </si>
  <si>
    <t>2265002045</t>
  </si>
  <si>
    <t>Cranes</t>
  </si>
  <si>
    <t>2265002054</t>
  </si>
  <si>
    <t>2265002057</t>
  </si>
  <si>
    <t>Rough Terrain Forklifts</t>
  </si>
  <si>
    <t>2265002060</t>
  </si>
  <si>
    <t>Rubber Tire Loaders</t>
  </si>
  <si>
    <t>2265002066</t>
  </si>
  <si>
    <t>Tractors/Loaders/Backhoes</t>
  </si>
  <si>
    <t>2265002072</t>
  </si>
  <si>
    <t>Skid Steer Loaders</t>
  </si>
  <si>
    <t>2265002078</t>
  </si>
  <si>
    <t>Dumpers/Tenders</t>
  </si>
  <si>
    <t>2265002081</t>
  </si>
  <si>
    <t>Other Construction Equipment</t>
  </si>
  <si>
    <t>2265003010</t>
  </si>
  <si>
    <t>Aerial Lifts</t>
  </si>
  <si>
    <t>2265003020</t>
  </si>
  <si>
    <t>Forklifts</t>
  </si>
  <si>
    <t>2265003030</t>
  </si>
  <si>
    <t>2265003040</t>
  </si>
  <si>
    <t>2265003050</t>
  </si>
  <si>
    <t>Other Material Handling Equipment</t>
  </si>
  <si>
    <t>2265003060</t>
  </si>
  <si>
    <t>AC\Refrigeration</t>
  </si>
  <si>
    <t>2265003070</t>
  </si>
  <si>
    <t>Terminal Tractors</t>
  </si>
  <si>
    <t>2265004010</t>
  </si>
  <si>
    <t>Lawn Mowers (Residential)</t>
  </si>
  <si>
    <t>2265004011</t>
  </si>
  <si>
    <t>Lawn Mowers (Commercial)</t>
  </si>
  <si>
    <t>2265004015</t>
  </si>
  <si>
    <t>2265004016</t>
  </si>
  <si>
    <t>2265004025</t>
  </si>
  <si>
    <t>2265004026</t>
  </si>
  <si>
    <t>2265004030</t>
  </si>
  <si>
    <t>2265004031</t>
  </si>
  <si>
    <t>2265004035</t>
  </si>
  <si>
    <t>2265004036</t>
  </si>
  <si>
    <t>2265004040</t>
  </si>
  <si>
    <t>Rear Engine Riding Mowers (Residential)</t>
  </si>
  <si>
    <t>2265004041</t>
  </si>
  <si>
    <t>Rear Engine Riding Mowers (Commercial)</t>
  </si>
  <si>
    <t>2265004046</t>
  </si>
  <si>
    <t>Front Mowers (Commercial)</t>
  </si>
  <si>
    <t>2265004051</t>
  </si>
  <si>
    <t>Shredders &lt; 6 HP (Commercial)</t>
  </si>
  <si>
    <t>2265004055</t>
  </si>
  <si>
    <t>Lawn and Garden Tractors (Residential)</t>
  </si>
  <si>
    <t>2265004056</t>
  </si>
  <si>
    <t>Lawn and Garden Tractors (Commercial)</t>
  </si>
  <si>
    <t>2265004066</t>
  </si>
  <si>
    <t>Chippers/Stump Grinders (Commercial)</t>
  </si>
  <si>
    <t>2265004071</t>
  </si>
  <si>
    <t>2265004075</t>
  </si>
  <si>
    <t>Other Lawn and Garden Equipment (Residential)</t>
  </si>
  <si>
    <t>2265004076</t>
  </si>
  <si>
    <t>Other Lawn and Garden Equipment (Commercial)</t>
  </si>
  <si>
    <t>2265005010</t>
  </si>
  <si>
    <t>2-Wheel Tractors</t>
  </si>
  <si>
    <t>2265005015</t>
  </si>
  <si>
    <t>Agricultural Tractors</t>
  </si>
  <si>
    <t>2265005020</t>
  </si>
  <si>
    <t>Combines</t>
  </si>
  <si>
    <t>2265005025</t>
  </si>
  <si>
    <t>Balers</t>
  </si>
  <si>
    <t>2265005030</t>
  </si>
  <si>
    <t>Agricultural Mowers</t>
  </si>
  <si>
    <t>2265005035</t>
  </si>
  <si>
    <t>2265005040</t>
  </si>
  <si>
    <t>Tillers : 6 HP</t>
  </si>
  <si>
    <t>2265005045</t>
  </si>
  <si>
    <t>Swathers</t>
  </si>
  <si>
    <t>2265005055</t>
  </si>
  <si>
    <t>Other Agricultural Equipment</t>
  </si>
  <si>
    <t>2265005060</t>
  </si>
  <si>
    <t>Irrigation Sets</t>
  </si>
  <si>
    <t>2265006005</t>
  </si>
  <si>
    <t>2265006010</t>
  </si>
  <si>
    <t>2265006015</t>
  </si>
  <si>
    <t>2265006025</t>
  </si>
  <si>
    <t>Welders</t>
  </si>
  <si>
    <t>2265006030</t>
  </si>
  <si>
    <t>Pressure Washers</t>
  </si>
  <si>
    <t>2265006035</t>
  </si>
  <si>
    <t>2265007010</t>
  </si>
  <si>
    <t>Shredders : 6 HP</t>
  </si>
  <si>
    <t>2265007015</t>
  </si>
  <si>
    <t>Forest Eqp - Feller/Bunch/Skidder</t>
  </si>
  <si>
    <t>2265010010</t>
  </si>
  <si>
    <t>Other Oil Field Equipment</t>
  </si>
  <si>
    <t>2267001060</t>
  </si>
  <si>
    <t>LPG</t>
  </si>
  <si>
    <t>2267002003</t>
  </si>
  <si>
    <t>2267002015</t>
  </si>
  <si>
    <t>2267002021</t>
  </si>
  <si>
    <t>2267002024</t>
  </si>
  <si>
    <t>2267002030</t>
  </si>
  <si>
    <t>2267002033</t>
  </si>
  <si>
    <t>2267002039</t>
  </si>
  <si>
    <t>2267002045</t>
  </si>
  <si>
    <t>2267002054</t>
  </si>
  <si>
    <t>2267002057</t>
  </si>
  <si>
    <t>2267002060</t>
  </si>
  <si>
    <t>2267002066</t>
  </si>
  <si>
    <t>2267002072</t>
  </si>
  <si>
    <t>2267002081</t>
  </si>
  <si>
    <t>2267003010</t>
  </si>
  <si>
    <t>2267003020</t>
  </si>
  <si>
    <t>2267003030</t>
  </si>
  <si>
    <t>2267003040</t>
  </si>
  <si>
    <t>2267003050</t>
  </si>
  <si>
    <t>2267003070</t>
  </si>
  <si>
    <t>2267004066</t>
  </si>
  <si>
    <t>2267005055</t>
  </si>
  <si>
    <t>2267005060</t>
  </si>
  <si>
    <t>2267006005</t>
  </si>
  <si>
    <t>2267006010</t>
  </si>
  <si>
    <t>2267006015</t>
  </si>
  <si>
    <t>2267006025</t>
  </si>
  <si>
    <t>2267006030</t>
  </si>
  <si>
    <t>2267006035</t>
  </si>
  <si>
    <t>2268002081</t>
  </si>
  <si>
    <t>CNG</t>
  </si>
  <si>
    <t>2268003020</t>
  </si>
  <si>
    <t>2268003030</t>
  </si>
  <si>
    <t>2268003040</t>
  </si>
  <si>
    <t>2268003060</t>
  </si>
  <si>
    <t>2268003070</t>
  </si>
  <si>
    <t>2268005055</t>
  </si>
  <si>
    <t>2268005060</t>
  </si>
  <si>
    <t>2268006005</t>
  </si>
  <si>
    <t>2268006010</t>
  </si>
  <si>
    <t>2268006015</t>
  </si>
  <si>
    <t>2268006020</t>
  </si>
  <si>
    <t>Gas Compressors</t>
  </si>
  <si>
    <t>2268006035</t>
  </si>
  <si>
    <t>2268010010</t>
  </si>
  <si>
    <t>2270001060</t>
  </si>
  <si>
    <t>Off-highway Vehicle Diesel</t>
  </si>
  <si>
    <t>2270002003</t>
  </si>
  <si>
    <t>2270002006</t>
  </si>
  <si>
    <t>2270002009</t>
  </si>
  <si>
    <t>2270002015</t>
  </si>
  <si>
    <t>2270002018</t>
  </si>
  <si>
    <t>Scrapers</t>
  </si>
  <si>
    <t>2270002021</t>
  </si>
  <si>
    <t>2270002024</t>
  </si>
  <si>
    <t>2270002027</t>
  </si>
  <si>
    <t>2270002030</t>
  </si>
  <si>
    <t>2270002033</t>
  </si>
  <si>
    <t>2270002036</t>
  </si>
  <si>
    <t>Excavators</t>
  </si>
  <si>
    <t>2270002039</t>
  </si>
  <si>
    <t>2270002042</t>
  </si>
  <si>
    <t>2270002045</t>
  </si>
  <si>
    <t>2270002048</t>
  </si>
  <si>
    <t>Graders</t>
  </si>
  <si>
    <t>2270002051</t>
  </si>
  <si>
    <t>Off-highway Trucks</t>
  </si>
  <si>
    <t>2270002054</t>
  </si>
  <si>
    <t>2270002057</t>
  </si>
  <si>
    <t>2270002060</t>
  </si>
  <si>
    <t>2270002066</t>
  </si>
  <si>
    <t>2270002069</t>
  </si>
  <si>
    <t>Crawler Tractor/Dozers</t>
  </si>
  <si>
    <t>2270002072</t>
  </si>
  <si>
    <t>2270002075</t>
  </si>
  <si>
    <t>Off-highway Tractors</t>
  </si>
  <si>
    <t>2270002078</t>
  </si>
  <si>
    <t>2270002081</t>
  </si>
  <si>
    <t>2270003010</t>
  </si>
  <si>
    <t>2270003020</t>
  </si>
  <si>
    <t>2270003030</t>
  </si>
  <si>
    <t>2270003040</t>
  </si>
  <si>
    <t>2270003050</t>
  </si>
  <si>
    <t>2270003060</t>
  </si>
  <si>
    <t>2270003070</t>
  </si>
  <si>
    <t>2270004031</t>
  </si>
  <si>
    <t>2270004036</t>
  </si>
  <si>
    <t>2270004046</t>
  </si>
  <si>
    <t>2270004056</t>
  </si>
  <si>
    <t>2270004066</t>
  </si>
  <si>
    <t>2270004071</t>
  </si>
  <si>
    <t>2270004076</t>
  </si>
  <si>
    <t>2270005010</t>
  </si>
  <si>
    <t>2270005015</t>
  </si>
  <si>
    <t>2270005020</t>
  </si>
  <si>
    <t>2270005025</t>
  </si>
  <si>
    <t>2270005030</t>
  </si>
  <si>
    <t>2270005035</t>
  </si>
  <si>
    <t>2270005040</t>
  </si>
  <si>
    <t>2270005045</t>
  </si>
  <si>
    <t>2270005055</t>
  </si>
  <si>
    <t>2270005060</t>
  </si>
  <si>
    <t>2270006005</t>
  </si>
  <si>
    <t>2270006010</t>
  </si>
  <si>
    <t>2270006015</t>
  </si>
  <si>
    <t>2270006020</t>
  </si>
  <si>
    <t>2270006025</t>
  </si>
  <si>
    <t>2270006030</t>
  </si>
  <si>
    <t>2270006035</t>
  </si>
  <si>
    <t>2270007010</t>
  </si>
  <si>
    <t>2270007015</t>
  </si>
  <si>
    <t>2270009010</t>
  </si>
  <si>
    <t>Underground Mining Equipment</t>
  </si>
  <si>
    <t>Other Underground Mining Equipment</t>
  </si>
  <si>
    <t>2270010010</t>
  </si>
  <si>
    <t>2282005010</t>
  </si>
  <si>
    <t>Pleasure Craft</t>
  </si>
  <si>
    <t>Gasoline 2-Stroke</t>
  </si>
  <si>
    <t>Outboard</t>
  </si>
  <si>
    <t>2282005015</t>
  </si>
  <si>
    <t>Personal Water Craft</t>
  </si>
  <si>
    <t>2282010005</t>
  </si>
  <si>
    <t>Gasoline 4-Stroke</t>
  </si>
  <si>
    <t>Inboard/Sterndrive</t>
  </si>
  <si>
    <t>2282020005</t>
  </si>
  <si>
    <t>2282020010</t>
  </si>
  <si>
    <t>2285002015</t>
  </si>
  <si>
    <t>Railway Maintenance</t>
  </si>
  <si>
    <t>2285004015</t>
  </si>
  <si>
    <t>Gasoline, 4-Stroke</t>
  </si>
  <si>
    <t>2285006015</t>
  </si>
  <si>
    <t>2265008005</t>
  </si>
  <si>
    <t>Airport Ground Support Equipment</t>
  </si>
  <si>
    <t>2267008005</t>
  </si>
  <si>
    <t>2268008005</t>
  </si>
  <si>
    <t>2270008005</t>
  </si>
  <si>
    <t>2275001000</t>
  </si>
  <si>
    <t>Military Aircraft</t>
  </si>
  <si>
    <t>2275020000</t>
  </si>
  <si>
    <t>Commercial Aircraft</t>
  </si>
  <si>
    <t>Total: All Types</t>
  </si>
  <si>
    <t>2275050011</t>
  </si>
  <si>
    <t>General Aviation</t>
  </si>
  <si>
    <t>Piston</t>
  </si>
  <si>
    <t>2275050012</t>
  </si>
  <si>
    <t>Turbine</t>
  </si>
  <si>
    <t>2275060011</t>
  </si>
  <si>
    <t>Air Taxi</t>
  </si>
  <si>
    <t>2275060012</t>
  </si>
  <si>
    <t>2275070000</t>
  </si>
  <si>
    <t>Aircraft Auxiliary Power Units</t>
  </si>
  <si>
    <t>Yard Locomotives</t>
  </si>
  <si>
    <t>2285002010</t>
  </si>
  <si>
    <t>FacilitySiteName</t>
  </si>
  <si>
    <t>AIRSID</t>
  </si>
  <si>
    <t>Chattahoochee Energy Facility</t>
  </si>
  <si>
    <t>Ga Power Company - Plant Bowen</t>
  </si>
  <si>
    <t>Ga Power Company - Plant Branch</t>
  </si>
  <si>
    <t>Ga Power Company - Plant McDonough/Atkinson</t>
  </si>
  <si>
    <t>Ga Power Company - Plant Wansley</t>
  </si>
  <si>
    <t>Ga Power Company - Plant Yates</t>
  </si>
  <si>
    <t>Total w/o onroad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</si>
</sst>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0" xfId="0" applyFill="1" applyBorder="1"/>
    <xf numFmtId="3" fontId="0" fillId="0" borderId="0" xfId="0" applyNumberFormat="1"/>
    <xf numFmtId="1" fontId="0" fillId="0" borderId="0" xfId="0" applyNumberFormat="1"/>
    <xf numFmtId="3" fontId="0" fillId="0" borderId="1" xfId="0" applyNumberFormat="1" applyBorder="1"/>
    <xf numFmtId="3" fontId="0" fillId="0" borderId="0" xfId="0" quotePrefix="1" applyNumberFormat="1"/>
    <xf numFmtId="0" fontId="3" fillId="3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wrapText="1"/>
    </xf>
    <xf numFmtId="2" fontId="0" fillId="0" borderId="0" xfId="0" applyNumberFormat="1"/>
    <xf numFmtId="0" fontId="3" fillId="0" borderId="5" xfId="2" applyFont="1" applyFill="1" applyBorder="1" applyAlignment="1">
      <alignment wrapText="1"/>
    </xf>
    <xf numFmtId="0" fontId="1" fillId="0" borderId="0" xfId="3"/>
    <xf numFmtId="2" fontId="1" fillId="0" borderId="0" xfId="3" applyNumberFormat="1"/>
    <xf numFmtId="0" fontId="0" fillId="2" borderId="6" xfId="0" applyFill="1" applyBorder="1"/>
    <xf numFmtId="0" fontId="1" fillId="0" borderId="0" xfId="3" applyFont="1"/>
    <xf numFmtId="0" fontId="1" fillId="2" borderId="6" xfId="3" applyFont="1" applyFill="1" applyBorder="1"/>
    <xf numFmtId="0" fontId="1" fillId="2" borderId="6" xfId="3" applyFill="1" applyBorder="1"/>
    <xf numFmtId="0" fontId="3" fillId="0" borderId="5" xfId="5" applyFont="1" applyFill="1" applyBorder="1" applyAlignment="1">
      <alignment wrapText="1"/>
    </xf>
    <xf numFmtId="2" fontId="3" fillId="0" borderId="5" xfId="5" applyNumberFormat="1" applyFont="1" applyFill="1" applyBorder="1" applyAlignment="1">
      <alignment horizontal="right" wrapText="1"/>
    </xf>
    <xf numFmtId="0" fontId="3" fillId="4" borderId="10" xfId="5" applyFont="1" applyFill="1" applyBorder="1" applyAlignment="1">
      <alignment horizontal="center"/>
    </xf>
    <xf numFmtId="0" fontId="0" fillId="0" borderId="0" xfId="0" quotePrefix="1"/>
    <xf numFmtId="0" fontId="0" fillId="5" borderId="6" xfId="0" applyFill="1" applyBorder="1"/>
    <xf numFmtId="0" fontId="4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43" fontId="0" fillId="0" borderId="0" xfId="0" applyNumberFormat="1"/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6" xfId="3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</cellXfs>
  <cellStyles count="6">
    <cellStyle name="Normal" xfId="0" builtinId="0"/>
    <cellStyle name="Normal 2" xfId="3"/>
    <cellStyle name="Normal_annual_scc" xfId="5"/>
    <cellStyle name="Normal_events" xfId="2"/>
    <cellStyle name="Normal_nonpoint_annual" xfId="1"/>
    <cellStyle name="Percent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heeler2/AppData/Local/Temp/Temp1_appendix_c3_maintenanceSIP_ATL_PM25_summary%20(1).zip/maintenanceSIP_ATL_fi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Fire_annual_summary"/>
      <sheetName val="Fire_summer_summary"/>
      <sheetName val="nonpoint_annual"/>
      <sheetName val="nonpoint_summer"/>
      <sheetName val="events_annual"/>
      <sheetName val="events_summer"/>
      <sheetName val="events_summer_list"/>
      <sheetName val="cnty"/>
      <sheetName val="S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13013</v>
          </cell>
          <cell r="B2" t="str">
            <v>Barrow</v>
          </cell>
        </row>
        <row r="3">
          <cell r="A3" t="str">
            <v>13015</v>
          </cell>
          <cell r="B3" t="str">
            <v>Bartow</v>
          </cell>
        </row>
        <row r="4">
          <cell r="A4" t="str">
            <v>13045</v>
          </cell>
          <cell r="B4" t="str">
            <v>Carroll</v>
          </cell>
        </row>
        <row r="5">
          <cell r="A5" t="str">
            <v>13057</v>
          </cell>
          <cell r="B5" t="str">
            <v>Cherokee</v>
          </cell>
        </row>
        <row r="6">
          <cell r="A6" t="str">
            <v>13063</v>
          </cell>
          <cell r="B6" t="str">
            <v>Clayton</v>
          </cell>
        </row>
        <row r="7">
          <cell r="A7" t="str">
            <v>13067</v>
          </cell>
          <cell r="B7" t="str">
            <v>Cobb</v>
          </cell>
        </row>
        <row r="8">
          <cell r="A8" t="str">
            <v>13077</v>
          </cell>
          <cell r="B8" t="str">
            <v>Coweta</v>
          </cell>
        </row>
        <row r="9">
          <cell r="A9" t="str">
            <v>13089</v>
          </cell>
          <cell r="B9" t="str">
            <v>De Kalb</v>
          </cell>
        </row>
        <row r="10">
          <cell r="A10" t="str">
            <v>13097</v>
          </cell>
          <cell r="B10" t="str">
            <v>Douglas</v>
          </cell>
        </row>
        <row r="11">
          <cell r="A11" t="str">
            <v>13113</v>
          </cell>
          <cell r="B11" t="str">
            <v>Fayette</v>
          </cell>
        </row>
        <row r="12">
          <cell r="A12" t="str">
            <v>13117</v>
          </cell>
          <cell r="B12" t="str">
            <v>Forsyth</v>
          </cell>
        </row>
        <row r="13">
          <cell r="A13" t="str">
            <v>13121</v>
          </cell>
          <cell r="B13" t="str">
            <v>Fulton</v>
          </cell>
        </row>
        <row r="14">
          <cell r="A14" t="str">
            <v>13135</v>
          </cell>
          <cell r="B14" t="str">
            <v>Gwinnett</v>
          </cell>
        </row>
        <row r="15">
          <cell r="A15" t="str">
            <v>13139</v>
          </cell>
          <cell r="B15" t="str">
            <v>Hall</v>
          </cell>
        </row>
        <row r="16">
          <cell r="A16" t="str">
            <v>13149</v>
          </cell>
          <cell r="B16" t="str">
            <v>Heard</v>
          </cell>
        </row>
        <row r="17">
          <cell r="A17" t="str">
            <v>13151</v>
          </cell>
          <cell r="B17" t="str">
            <v>Henry</v>
          </cell>
        </row>
        <row r="18">
          <cell r="A18" t="str">
            <v>13217</v>
          </cell>
          <cell r="B18" t="str">
            <v>Newton</v>
          </cell>
        </row>
        <row r="19">
          <cell r="A19" t="str">
            <v>13223</v>
          </cell>
          <cell r="B19" t="str">
            <v>Paulding</v>
          </cell>
        </row>
        <row r="20">
          <cell r="A20" t="str">
            <v>13237</v>
          </cell>
          <cell r="B20" t="str">
            <v>Putnam</v>
          </cell>
        </row>
        <row r="21">
          <cell r="A21" t="str">
            <v>13247</v>
          </cell>
          <cell r="B21" t="str">
            <v>Rockdale</v>
          </cell>
        </row>
        <row r="22">
          <cell r="A22" t="str">
            <v>13255</v>
          </cell>
          <cell r="B22" t="str">
            <v>Spalding</v>
          </cell>
        </row>
        <row r="23">
          <cell r="A23" t="str">
            <v>13297</v>
          </cell>
          <cell r="B23" t="str">
            <v>Walton</v>
          </cell>
        </row>
      </sheetData>
      <sheetData sheetId="9">
        <row r="2">
          <cell r="A2" t="str">
            <v>2810015000</v>
          </cell>
          <cell r="B2" t="str">
            <v>Prescribed fires</v>
          </cell>
        </row>
        <row r="3">
          <cell r="A3" t="str">
            <v>2810001000</v>
          </cell>
          <cell r="B3" t="str">
            <v>Wildfires</v>
          </cell>
        </row>
        <row r="4">
          <cell r="A4" t="str">
            <v>2801500000</v>
          </cell>
          <cell r="B4" t="str">
            <v>Agriculture burning</v>
          </cell>
        </row>
        <row r="5">
          <cell r="A5" t="str">
            <v>2610000500</v>
          </cell>
          <cell r="B5" t="str">
            <v>Land clearing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7" sqref="G17"/>
    </sheetView>
  </sheetViews>
  <sheetFormatPr defaultRowHeight="15" x14ac:dyDescent="0.25"/>
  <cols>
    <col min="1" max="1" width="17.28515625" bestFit="1" customWidth="1"/>
    <col min="2" max="3" width="7.5703125" style="5" bestFit="1" customWidth="1"/>
    <col min="4" max="8" width="6.5703125" style="5" bestFit="1" customWidth="1"/>
    <col min="9" max="9" width="7.5703125" style="5" bestFit="1" customWidth="1"/>
    <col min="10" max="10" width="6.5703125" style="5" bestFit="1" customWidth="1"/>
  </cols>
  <sheetData>
    <row r="1" spans="1:10" x14ac:dyDescent="0.25">
      <c r="A1" s="4" t="s">
        <v>170</v>
      </c>
    </row>
    <row r="2" spans="1:10" x14ac:dyDescent="0.25">
      <c r="A2" s="3"/>
      <c r="B2" s="29">
        <v>2008</v>
      </c>
      <c r="C2" s="29"/>
      <c r="D2" s="29"/>
      <c r="E2" s="30">
        <v>2017</v>
      </c>
      <c r="F2" s="30"/>
      <c r="G2" s="30"/>
      <c r="H2" s="29">
        <v>2024</v>
      </c>
      <c r="I2" s="29"/>
      <c r="J2" s="29"/>
    </row>
    <row r="3" spans="1:10" x14ac:dyDescent="0.25">
      <c r="A3" s="1" t="s">
        <v>0</v>
      </c>
      <c r="B3" s="7" t="s">
        <v>10</v>
      </c>
      <c r="C3" s="7" t="s">
        <v>9</v>
      </c>
      <c r="D3" s="7" t="s">
        <v>171</v>
      </c>
      <c r="E3" s="7" t="s">
        <v>10</v>
      </c>
      <c r="F3" s="7" t="s">
        <v>9</v>
      </c>
      <c r="G3" s="7" t="s">
        <v>171</v>
      </c>
      <c r="H3" s="7" t="s">
        <v>10</v>
      </c>
      <c r="I3" s="7" t="s">
        <v>9</v>
      </c>
      <c r="J3" s="7" t="s">
        <v>171</v>
      </c>
    </row>
    <row r="4" spans="1:10" x14ac:dyDescent="0.25">
      <c r="A4" s="2" t="s">
        <v>1</v>
      </c>
      <c r="B4" s="5">
        <v>410496.07</v>
      </c>
      <c r="C4" s="5">
        <v>76177.209999999992</v>
      </c>
      <c r="D4" s="5">
        <v>4937.1519999999991</v>
      </c>
      <c r="E4" s="5">
        <v>48516.658337100853</v>
      </c>
      <c r="F4" s="5">
        <v>22713.268712803048</v>
      </c>
      <c r="G4" s="5">
        <v>3171.0833548145583</v>
      </c>
      <c r="H4" s="5">
        <v>50414.262048892648</v>
      </c>
      <c r="I4" s="5">
        <v>23702.264980121858</v>
      </c>
      <c r="J4" s="5">
        <v>3358.4693031776255</v>
      </c>
    </row>
    <row r="5" spans="1:10" x14ac:dyDescent="0.25">
      <c r="A5" s="1" t="s">
        <v>2</v>
      </c>
      <c r="B5" s="5">
        <v>2981.9710000000009</v>
      </c>
      <c r="C5" s="5">
        <v>4607.672999999997</v>
      </c>
      <c r="D5" s="5">
        <v>699.50804798699937</v>
      </c>
      <c r="E5" s="5">
        <v>3180.6618399999979</v>
      </c>
      <c r="F5" s="5">
        <v>5154.0533699999996</v>
      </c>
      <c r="G5" s="5">
        <v>822.16316884170953</v>
      </c>
      <c r="H5" s="5">
        <v>3389.0051600000011</v>
      </c>
      <c r="I5" s="5">
        <v>5720.6417500000007</v>
      </c>
      <c r="J5" s="5">
        <v>929.59996390488971</v>
      </c>
    </row>
    <row r="6" spans="1:10" x14ac:dyDescent="0.25">
      <c r="A6" s="1" t="s">
        <v>3</v>
      </c>
      <c r="B6" s="5">
        <v>10202.973699781975</v>
      </c>
      <c r="C6" s="5">
        <v>20992.029288773301</v>
      </c>
      <c r="D6" s="5">
        <v>34921.156497143114</v>
      </c>
      <c r="E6" s="5">
        <v>10682.672122010443</v>
      </c>
      <c r="F6" s="5">
        <v>24497.763787695425</v>
      </c>
      <c r="G6" s="5">
        <v>41467.267534794213</v>
      </c>
      <c r="H6" s="5">
        <v>11073.15149109937</v>
      </c>
      <c r="I6" s="5">
        <v>27336.900700393056</v>
      </c>
      <c r="J6" s="5">
        <v>45755.152758288052</v>
      </c>
    </row>
    <row r="7" spans="1:10" x14ac:dyDescent="0.25">
      <c r="A7" s="1" t="s">
        <v>4</v>
      </c>
      <c r="B7" s="5">
        <v>34.293560357324175</v>
      </c>
      <c r="C7" s="5">
        <v>200.57731843114806</v>
      </c>
      <c r="D7" s="5">
        <v>764.85494961123652</v>
      </c>
      <c r="E7" s="5">
        <v>34.293560357324175</v>
      </c>
      <c r="F7" s="5">
        <v>200.57731843114806</v>
      </c>
      <c r="G7" s="5">
        <v>764.85494961123652</v>
      </c>
      <c r="H7" s="5">
        <v>34.293560357324175</v>
      </c>
      <c r="I7" s="5">
        <v>200.57731843114806</v>
      </c>
      <c r="J7" s="5">
        <v>764.85494961123652</v>
      </c>
    </row>
    <row r="8" spans="1:10" x14ac:dyDescent="0.25">
      <c r="A8" s="1" t="s">
        <v>5</v>
      </c>
      <c r="B8" s="5">
        <v>473.79835796670818</v>
      </c>
      <c r="C8" s="5">
        <v>24615.6272476704</v>
      </c>
      <c r="D8" s="5">
        <v>2350.724560859062</v>
      </c>
      <c r="E8" s="5">
        <v>34.210986367995311</v>
      </c>
      <c r="F8" s="5">
        <v>14240.293298540157</v>
      </c>
      <c r="G8" s="5">
        <v>1686.9422543570774</v>
      </c>
      <c r="H8" s="5">
        <v>36.850246314522792</v>
      </c>
      <c r="I8" s="5">
        <v>10252.077371932641</v>
      </c>
      <c r="J8" s="5">
        <v>1288.2109487626303</v>
      </c>
    </row>
    <row r="9" spans="1:10" x14ac:dyDescent="0.25">
      <c r="A9" s="1" t="s">
        <v>6</v>
      </c>
      <c r="B9" s="5">
        <v>58.877532210468395</v>
      </c>
      <c r="C9" s="5">
        <v>5793.6408573848084</v>
      </c>
      <c r="D9" s="5">
        <v>182.67701795332528</v>
      </c>
      <c r="E9" s="5">
        <v>2.5099833098175655</v>
      </c>
      <c r="F9" s="5">
        <v>4037.4811098943364</v>
      </c>
      <c r="G9" s="5">
        <v>92.939052676668354</v>
      </c>
      <c r="H9" s="5">
        <v>2.6115661865492954</v>
      </c>
      <c r="I9" s="5">
        <v>3071.7472044100118</v>
      </c>
      <c r="J9" s="5">
        <v>62.620841549995795</v>
      </c>
    </row>
    <row r="10" spans="1:10" x14ac:dyDescent="0.25">
      <c r="A10" s="1" t="s">
        <v>7</v>
      </c>
      <c r="B10" s="5">
        <v>1142.0656581915414</v>
      </c>
      <c r="C10" s="5">
        <v>10189.249245573305</v>
      </c>
      <c r="D10" s="5">
        <v>293.11561516692296</v>
      </c>
      <c r="E10" s="5">
        <v>1400.5452867674987</v>
      </c>
      <c r="F10" s="5">
        <v>12557.494931601612</v>
      </c>
      <c r="G10" s="5">
        <v>347.27814843812479</v>
      </c>
      <c r="H10" s="5">
        <v>1668.2973430766622</v>
      </c>
      <c r="I10" s="5">
        <v>14974.135723448444</v>
      </c>
      <c r="J10" s="5">
        <v>403.67051822150279</v>
      </c>
    </row>
    <row r="11" spans="1:10" x14ac:dyDescent="0.25">
      <c r="A11" s="1" t="s">
        <v>8</v>
      </c>
      <c r="B11" s="5">
        <v>725.14482317191255</v>
      </c>
      <c r="C11" s="5">
        <v>128954.5557334671</v>
      </c>
      <c r="D11" s="5">
        <v>4661.8826461971466</v>
      </c>
      <c r="H11" s="5">
        <v>469.08006828955513</v>
      </c>
      <c r="I11" s="5">
        <v>35271.634829098824</v>
      </c>
      <c r="J11" s="5">
        <v>1642.1718531460233</v>
      </c>
    </row>
    <row r="12" spans="1:10" x14ac:dyDescent="0.25">
      <c r="A12" s="5" t="s">
        <v>649</v>
      </c>
      <c r="B12" s="5">
        <f>SUM(B4:B10)</f>
        <v>425390.04980850808</v>
      </c>
      <c r="C12" s="5">
        <f t="shared" ref="C12:J12" si="0">SUM(C4:C10)</f>
        <v>142576.00695783296</v>
      </c>
      <c r="D12" s="5">
        <f t="shared" si="0"/>
        <v>44149.188688720657</v>
      </c>
      <c r="E12" s="5">
        <f t="shared" si="0"/>
        <v>63851.552115913939</v>
      </c>
      <c r="F12" s="5">
        <f t="shared" si="0"/>
        <v>83400.932528965728</v>
      </c>
      <c r="G12" s="5">
        <f t="shared" si="0"/>
        <v>48352.528463533592</v>
      </c>
      <c r="H12" s="5">
        <f>SUM(H4:H10)</f>
        <v>66618.471415927081</v>
      </c>
      <c r="I12" s="5">
        <f t="shared" si="0"/>
        <v>85258.345048737174</v>
      </c>
      <c r="J12" s="5">
        <f t="shared" si="0"/>
        <v>52562.57928351593</v>
      </c>
    </row>
    <row r="13" spans="1:10" x14ac:dyDescent="0.25">
      <c r="A13" s="5" t="s">
        <v>11</v>
      </c>
      <c r="B13" s="5">
        <f>SUM(B4:B11)</f>
        <v>426115.19463167997</v>
      </c>
      <c r="C13" s="5">
        <f t="shared" ref="C13:D13" si="1">SUM(C4:C11)</f>
        <v>271530.56269130006</v>
      </c>
      <c r="D13" s="5">
        <f t="shared" si="1"/>
        <v>48811.071334917804</v>
      </c>
      <c r="E13" s="28"/>
      <c r="H13" s="5">
        <f>SUM(H4:H11)</f>
        <v>67087.55148421663</v>
      </c>
      <c r="I13" s="5">
        <f t="shared" ref="I13:J13" si="2">SUM(I4:I11)</f>
        <v>120529.979877836</v>
      </c>
      <c r="J13" s="5">
        <f t="shared" si="2"/>
        <v>54204.751136661951</v>
      </c>
    </row>
    <row r="14" spans="1:10" x14ac:dyDescent="0.25">
      <c r="D14" s="6"/>
      <c r="E14" s="28"/>
      <c r="H14" s="6"/>
      <c r="I14" s="6"/>
      <c r="J14" s="6"/>
    </row>
    <row r="15" spans="1:10" x14ac:dyDescent="0.25">
      <c r="E15" s="28"/>
    </row>
    <row r="17" spans="9:10" x14ac:dyDescent="0.25">
      <c r="I17" s="8"/>
      <c r="J17" s="8"/>
    </row>
    <row r="19" spans="9:10" x14ac:dyDescent="0.25">
      <c r="I19" s="8"/>
      <c r="J19" s="8"/>
    </row>
    <row r="21" spans="9:10" x14ac:dyDescent="0.25">
      <c r="I21" s="8"/>
      <c r="J21" s="8"/>
    </row>
  </sheetData>
  <mergeCells count="3"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E13" sqref="E13"/>
    </sheetView>
  </sheetViews>
  <sheetFormatPr defaultRowHeight="15" x14ac:dyDescent="0.25"/>
  <cols>
    <col min="1" max="1" width="37" bestFit="1" customWidth="1"/>
    <col min="3" max="3" width="6.140625" bestFit="1" customWidth="1"/>
    <col min="4" max="11" width="5.28515625" bestFit="1" customWidth="1"/>
  </cols>
  <sheetData>
    <row r="1" spans="1:11" ht="15.75" thickBot="1" x14ac:dyDescent="0.3">
      <c r="A1" s="31" t="s">
        <v>641</v>
      </c>
      <c r="B1" s="31" t="s">
        <v>642</v>
      </c>
      <c r="C1" s="33">
        <v>2008</v>
      </c>
      <c r="D1" s="34"/>
      <c r="E1" s="35"/>
      <c r="F1" s="33">
        <v>2017</v>
      </c>
      <c r="G1" s="34"/>
      <c r="H1" s="35"/>
      <c r="I1" s="33">
        <v>2024</v>
      </c>
      <c r="J1" s="34"/>
      <c r="K1" s="35"/>
    </row>
    <row r="2" spans="1:11" ht="15.75" thickBot="1" x14ac:dyDescent="0.3">
      <c r="A2" s="32"/>
      <c r="B2" s="32"/>
      <c r="C2" s="24" t="s">
        <v>10</v>
      </c>
      <c r="D2" s="24" t="s">
        <v>163</v>
      </c>
      <c r="E2" s="24" t="s">
        <v>305</v>
      </c>
      <c r="F2" s="24" t="s">
        <v>10</v>
      </c>
      <c r="G2" s="24" t="s">
        <v>163</v>
      </c>
      <c r="H2" s="24" t="s">
        <v>305</v>
      </c>
      <c r="I2" s="24" t="s">
        <v>10</v>
      </c>
      <c r="J2" s="24" t="s">
        <v>163</v>
      </c>
      <c r="K2" s="24" t="s">
        <v>305</v>
      </c>
    </row>
    <row r="3" spans="1:11" ht="15.75" thickBot="1" x14ac:dyDescent="0.3">
      <c r="A3" s="25" t="s">
        <v>643</v>
      </c>
      <c r="B3" s="26">
        <v>14900006</v>
      </c>
      <c r="C3" s="27">
        <v>5</v>
      </c>
      <c r="D3" s="27">
        <v>97</v>
      </c>
      <c r="E3" s="27">
        <v>89</v>
      </c>
      <c r="F3" s="27">
        <v>4</v>
      </c>
      <c r="G3" s="27">
        <v>86</v>
      </c>
      <c r="H3" s="27">
        <v>79</v>
      </c>
      <c r="I3" s="27">
        <v>5</v>
      </c>
      <c r="J3" s="27">
        <v>103</v>
      </c>
      <c r="K3" s="27">
        <v>94</v>
      </c>
    </row>
    <row r="4" spans="1:11" ht="15.75" thickBot="1" x14ac:dyDescent="0.3">
      <c r="A4" s="25" t="s">
        <v>644</v>
      </c>
      <c r="B4" s="26">
        <v>1500011</v>
      </c>
      <c r="C4" s="27">
        <v>149015</v>
      </c>
      <c r="D4" s="27">
        <v>25360</v>
      </c>
      <c r="E4" s="27">
        <v>2003</v>
      </c>
      <c r="F4" s="27">
        <v>8781</v>
      </c>
      <c r="G4" s="27">
        <v>7763</v>
      </c>
      <c r="H4" s="27">
        <v>1219</v>
      </c>
      <c r="I4" s="27">
        <v>9123</v>
      </c>
      <c r="J4" s="27">
        <v>8066</v>
      </c>
      <c r="K4" s="27">
        <v>1267</v>
      </c>
    </row>
    <row r="5" spans="1:11" ht="15.75" thickBot="1" x14ac:dyDescent="0.3">
      <c r="A5" s="25" t="s">
        <v>645</v>
      </c>
      <c r="B5" s="26">
        <v>23700008</v>
      </c>
      <c r="C5" s="27">
        <v>93982</v>
      </c>
      <c r="D5" s="27">
        <v>20194</v>
      </c>
      <c r="E5" s="27">
        <v>445</v>
      </c>
      <c r="F5" s="27">
        <v>4972</v>
      </c>
      <c r="G5" s="27">
        <v>3740</v>
      </c>
      <c r="H5" s="27">
        <v>236</v>
      </c>
      <c r="I5" s="27">
        <v>5166</v>
      </c>
      <c r="J5" s="27">
        <v>3885</v>
      </c>
      <c r="K5" s="27">
        <v>245</v>
      </c>
    </row>
    <row r="6" spans="1:11" ht="15.75" thickBot="1" x14ac:dyDescent="0.3">
      <c r="A6" s="25" t="s">
        <v>646</v>
      </c>
      <c r="B6" s="26">
        <v>6700003</v>
      </c>
      <c r="C6" s="27">
        <v>24330</v>
      </c>
      <c r="D6" s="27">
        <v>3489</v>
      </c>
      <c r="E6" s="27">
        <v>202</v>
      </c>
      <c r="F6" s="27">
        <v>25</v>
      </c>
      <c r="G6" s="27">
        <v>451</v>
      </c>
      <c r="H6" s="27">
        <v>283</v>
      </c>
      <c r="I6" s="27">
        <v>29</v>
      </c>
      <c r="J6" s="27">
        <v>536</v>
      </c>
      <c r="K6" s="27">
        <v>336</v>
      </c>
    </row>
    <row r="7" spans="1:11" ht="15.75" thickBot="1" x14ac:dyDescent="0.3">
      <c r="A7" s="25" t="s">
        <v>647</v>
      </c>
      <c r="B7" s="26">
        <v>14900001</v>
      </c>
      <c r="C7" s="27">
        <v>74956</v>
      </c>
      <c r="D7" s="27">
        <v>14625</v>
      </c>
      <c r="E7" s="27">
        <v>1866</v>
      </c>
      <c r="F7" s="27">
        <v>4086</v>
      </c>
      <c r="G7" s="27">
        <v>4116</v>
      </c>
      <c r="H7" s="27">
        <v>1069</v>
      </c>
      <c r="I7" s="27">
        <v>4246</v>
      </c>
      <c r="J7" s="27">
        <v>4299</v>
      </c>
      <c r="K7" s="27">
        <v>1119</v>
      </c>
    </row>
    <row r="8" spans="1:11" ht="15.75" thickBot="1" x14ac:dyDescent="0.3">
      <c r="A8" s="25" t="s">
        <v>648</v>
      </c>
      <c r="B8" s="26">
        <v>7700001</v>
      </c>
      <c r="C8" s="27">
        <v>68208</v>
      </c>
      <c r="D8" s="27">
        <v>12413</v>
      </c>
      <c r="E8" s="27">
        <v>333</v>
      </c>
      <c r="F8" s="27">
        <v>30648</v>
      </c>
      <c r="G8" s="27">
        <v>6557</v>
      </c>
      <c r="H8" s="27">
        <v>285</v>
      </c>
      <c r="I8" s="27">
        <v>31844</v>
      </c>
      <c r="J8" s="27">
        <v>6813</v>
      </c>
      <c r="K8" s="27">
        <v>297</v>
      </c>
    </row>
    <row r="9" spans="1:11" ht="15.75" thickBot="1" x14ac:dyDescent="0.3">
      <c r="A9" s="25" t="s">
        <v>11</v>
      </c>
      <c r="B9" s="26"/>
      <c r="C9" s="27">
        <v>410496</v>
      </c>
      <c r="D9" s="27">
        <v>76177</v>
      </c>
      <c r="E9" s="27">
        <v>4937</v>
      </c>
      <c r="F9" s="27">
        <v>48517</v>
      </c>
      <c r="G9" s="27">
        <v>22713</v>
      </c>
      <c r="H9" s="27">
        <v>3171</v>
      </c>
      <c r="I9" s="27">
        <v>50414</v>
      </c>
      <c r="J9" s="27">
        <v>23702</v>
      </c>
      <c r="K9" s="27">
        <v>3358</v>
      </c>
    </row>
  </sheetData>
  <mergeCells count="5">
    <mergeCell ref="A1:A2"/>
    <mergeCell ref="B1:B2"/>
    <mergeCell ref="C1:E1"/>
    <mergeCell ref="F1:H1"/>
    <mergeCell ref="I1:K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D15" sqref="D15"/>
    </sheetView>
  </sheetViews>
  <sheetFormatPr defaultRowHeight="15" x14ac:dyDescent="0.25"/>
  <cols>
    <col min="1" max="1" width="11.140625" bestFit="1" customWidth="1"/>
    <col min="2" max="2" width="6" bestFit="1" customWidth="1"/>
    <col min="3" max="3" width="16.42578125" bestFit="1" customWidth="1"/>
    <col min="4" max="4" width="64.7109375" bestFit="1" customWidth="1"/>
    <col min="5" max="6" width="7.5703125" bestFit="1" customWidth="1"/>
    <col min="7" max="7" width="9.42578125" bestFit="1" customWidth="1"/>
    <col min="8" max="9" width="7.5703125" bestFit="1" customWidth="1"/>
    <col min="10" max="10" width="9.42578125" bestFit="1" customWidth="1"/>
    <col min="11" max="12" width="7.5703125" bestFit="1" customWidth="1"/>
    <col min="13" max="13" width="9.42578125" bestFit="1" customWidth="1"/>
  </cols>
  <sheetData>
    <row r="1" spans="1:13" x14ac:dyDescent="0.25">
      <c r="A1" t="s">
        <v>169</v>
      </c>
    </row>
    <row r="2" spans="1:13" x14ac:dyDescent="0.25">
      <c r="A2" s="15"/>
      <c r="B2" s="15"/>
      <c r="C2" s="15"/>
      <c r="D2" s="15"/>
      <c r="E2" s="36">
        <v>2008</v>
      </c>
      <c r="F2" s="36"/>
      <c r="G2" s="36"/>
      <c r="H2" s="36">
        <v>2017</v>
      </c>
      <c r="I2" s="36"/>
      <c r="J2" s="36"/>
      <c r="K2" s="36">
        <v>2024</v>
      </c>
      <c r="L2" s="36"/>
      <c r="M2" s="36"/>
    </row>
    <row r="3" spans="1:13" x14ac:dyDescent="0.25">
      <c r="A3" s="15" t="s">
        <v>168</v>
      </c>
      <c r="B3" s="15" t="s">
        <v>167</v>
      </c>
      <c r="C3" s="15" t="s">
        <v>166</v>
      </c>
      <c r="D3" s="15" t="s">
        <v>165</v>
      </c>
      <c r="E3" s="15" t="s">
        <v>10</v>
      </c>
      <c r="F3" s="15" t="s">
        <v>163</v>
      </c>
      <c r="G3" s="15" t="s">
        <v>164</v>
      </c>
      <c r="H3" s="15" t="s">
        <v>10</v>
      </c>
      <c r="I3" s="15" t="s">
        <v>163</v>
      </c>
      <c r="J3" s="15" t="s">
        <v>164</v>
      </c>
      <c r="K3" s="15" t="s">
        <v>10</v>
      </c>
      <c r="L3" s="15" t="s">
        <v>163</v>
      </c>
      <c r="M3" s="15" t="s">
        <v>164</v>
      </c>
    </row>
    <row r="4" spans="1:13" x14ac:dyDescent="0.25">
      <c r="A4" t="s">
        <v>162</v>
      </c>
      <c r="B4" t="s">
        <v>161</v>
      </c>
      <c r="C4" t="s">
        <v>160</v>
      </c>
      <c r="D4" t="s">
        <v>159</v>
      </c>
      <c r="E4" s="11">
        <v>0.18</v>
      </c>
      <c r="F4" s="11">
        <v>41.14</v>
      </c>
      <c r="G4" s="11">
        <v>10.38</v>
      </c>
      <c r="H4" s="11">
        <v>0.22320000000000001</v>
      </c>
      <c r="I4" s="11">
        <v>51.013599999999997</v>
      </c>
      <c r="J4" s="11">
        <v>12.871200000000002</v>
      </c>
      <c r="K4" s="11">
        <v>0.25739999999999996</v>
      </c>
      <c r="L4" s="11">
        <v>58.830199999999998</v>
      </c>
      <c r="M4" s="11">
        <v>14.843400000000001</v>
      </c>
    </row>
    <row r="5" spans="1:13" x14ac:dyDescent="0.25">
      <c r="A5" t="s">
        <v>154</v>
      </c>
      <c r="B5" t="s">
        <v>153</v>
      </c>
      <c r="C5" t="s">
        <v>158</v>
      </c>
      <c r="D5" t="s">
        <v>157</v>
      </c>
      <c r="E5" s="11">
        <v>1030.0930000000001</v>
      </c>
      <c r="F5" s="11">
        <v>33.99</v>
      </c>
      <c r="G5" s="11">
        <v>2</v>
      </c>
      <c r="H5" s="11">
        <v>1132.5329500000003</v>
      </c>
      <c r="I5" s="11">
        <v>36.808999999999997</v>
      </c>
      <c r="J5" s="11">
        <v>2.2000000000000002</v>
      </c>
      <c r="K5" s="11">
        <v>1245.2738300000001</v>
      </c>
      <c r="L5" s="11">
        <v>39.967900000000007</v>
      </c>
      <c r="M5" s="11">
        <v>2.42</v>
      </c>
    </row>
    <row r="6" spans="1:13" x14ac:dyDescent="0.25">
      <c r="A6" t="s">
        <v>154</v>
      </c>
      <c r="B6" t="s">
        <v>153</v>
      </c>
      <c r="C6" t="s">
        <v>156</v>
      </c>
      <c r="D6" t="s">
        <v>155</v>
      </c>
      <c r="E6" s="11">
        <v>0.88</v>
      </c>
      <c r="F6" s="11">
        <v>93.15</v>
      </c>
      <c r="G6" s="11"/>
      <c r="H6" s="11">
        <v>0.89759999999999995</v>
      </c>
      <c r="I6" s="11">
        <v>95.013000000000005</v>
      </c>
      <c r="J6" s="11"/>
      <c r="K6" s="11">
        <v>1.0911999999999999</v>
      </c>
      <c r="L6" s="11">
        <v>115.506</v>
      </c>
      <c r="M6" s="11"/>
    </row>
    <row r="7" spans="1:13" x14ac:dyDescent="0.25">
      <c r="A7" t="s">
        <v>154</v>
      </c>
      <c r="B7" t="s">
        <v>153</v>
      </c>
      <c r="C7" t="s">
        <v>152</v>
      </c>
      <c r="D7" t="s">
        <v>151</v>
      </c>
      <c r="E7" s="11">
        <v>5.8919999999999995</v>
      </c>
      <c r="F7" s="11">
        <v>145.44000000000003</v>
      </c>
      <c r="G7" s="11"/>
      <c r="H7" s="11">
        <v>6.5377200000000002</v>
      </c>
      <c r="I7" s="11">
        <v>160.21040000000002</v>
      </c>
      <c r="J7" s="11"/>
      <c r="K7" s="11">
        <v>7.1858400000000007</v>
      </c>
      <c r="L7" s="11">
        <v>176.2088</v>
      </c>
      <c r="M7" s="11"/>
    </row>
    <row r="8" spans="1:13" x14ac:dyDescent="0.25">
      <c r="A8" t="s">
        <v>138</v>
      </c>
      <c r="B8" t="s">
        <v>137</v>
      </c>
      <c r="C8" t="s">
        <v>150</v>
      </c>
      <c r="D8" t="s">
        <v>149</v>
      </c>
      <c r="E8" s="11">
        <v>0.02</v>
      </c>
      <c r="F8" s="11">
        <v>11.72</v>
      </c>
      <c r="G8" s="11">
        <v>13.83</v>
      </c>
      <c r="H8" s="11">
        <v>2.4199999999999999E-2</v>
      </c>
      <c r="I8" s="11">
        <v>14.1812</v>
      </c>
      <c r="J8" s="11">
        <v>16.734299999999998</v>
      </c>
      <c r="K8" s="11">
        <v>2.8999999999999998E-2</v>
      </c>
      <c r="L8" s="11">
        <v>16.994</v>
      </c>
      <c r="M8" s="11">
        <v>20.0535</v>
      </c>
    </row>
    <row r="9" spans="1:13" x14ac:dyDescent="0.25">
      <c r="A9" t="s">
        <v>138</v>
      </c>
      <c r="B9" t="s">
        <v>137</v>
      </c>
      <c r="C9" t="s">
        <v>148</v>
      </c>
      <c r="D9" t="s">
        <v>147</v>
      </c>
      <c r="E9" s="11"/>
      <c r="F9" s="11"/>
      <c r="G9" s="11">
        <v>14.363476449999993</v>
      </c>
      <c r="H9" s="11"/>
      <c r="I9" s="11"/>
      <c r="J9" s="11">
        <v>17.379806504500007</v>
      </c>
      <c r="K9" s="11"/>
      <c r="L9" s="11"/>
      <c r="M9" s="11">
        <v>20.827040852500001</v>
      </c>
    </row>
    <row r="10" spans="1:13" x14ac:dyDescent="0.25">
      <c r="A10" t="s">
        <v>138</v>
      </c>
      <c r="B10" t="s">
        <v>137</v>
      </c>
      <c r="C10" t="s">
        <v>146</v>
      </c>
      <c r="D10" t="s">
        <v>145</v>
      </c>
      <c r="E10" s="11"/>
      <c r="F10" s="11"/>
      <c r="G10" s="11">
        <v>0.14517970499999999</v>
      </c>
      <c r="H10" s="11"/>
      <c r="I10" s="11"/>
      <c r="J10" s="11">
        <v>0.17592339385</v>
      </c>
      <c r="K10" s="11"/>
      <c r="L10" s="11"/>
      <c r="M10" s="11">
        <v>0.21076652304999996</v>
      </c>
    </row>
    <row r="11" spans="1:13" x14ac:dyDescent="0.25">
      <c r="A11" t="s">
        <v>138</v>
      </c>
      <c r="B11" t="s">
        <v>137</v>
      </c>
      <c r="C11" t="s">
        <v>144</v>
      </c>
      <c r="D11" t="s">
        <v>143</v>
      </c>
      <c r="E11" s="11">
        <v>0.04</v>
      </c>
      <c r="F11" s="11">
        <v>7</v>
      </c>
      <c r="G11" s="11">
        <v>0.49</v>
      </c>
      <c r="H11" s="11">
        <v>4.4000000000000004E-2</v>
      </c>
      <c r="I11" s="11">
        <v>7.7000000000000011</v>
      </c>
      <c r="J11" s="11">
        <v>0.53900000000000003</v>
      </c>
      <c r="K11" s="11">
        <v>4.8399999999999999E-2</v>
      </c>
      <c r="L11" s="11">
        <v>8.4699999999999989</v>
      </c>
      <c r="M11" s="11">
        <v>0.59289999999999998</v>
      </c>
    </row>
    <row r="12" spans="1:13" x14ac:dyDescent="0.25">
      <c r="A12" t="s">
        <v>138</v>
      </c>
      <c r="B12" t="s">
        <v>137</v>
      </c>
      <c r="C12" t="s">
        <v>142</v>
      </c>
      <c r="D12" t="s">
        <v>141</v>
      </c>
      <c r="E12" s="11">
        <v>0</v>
      </c>
      <c r="F12" s="11">
        <v>0</v>
      </c>
      <c r="G12" s="11">
        <v>8.0000000000000002E-3</v>
      </c>
      <c r="H12" s="11">
        <v>0</v>
      </c>
      <c r="I12" s="11">
        <v>0</v>
      </c>
      <c r="J12" s="11">
        <v>9.6799999999999994E-3</v>
      </c>
      <c r="K12" s="11">
        <v>0</v>
      </c>
      <c r="L12" s="11">
        <v>0</v>
      </c>
      <c r="M12" s="11">
        <v>1.1599999999999999E-2</v>
      </c>
    </row>
    <row r="13" spans="1:13" x14ac:dyDescent="0.25">
      <c r="A13" t="s">
        <v>138</v>
      </c>
      <c r="B13" t="s">
        <v>137</v>
      </c>
      <c r="C13" t="s">
        <v>140</v>
      </c>
      <c r="D13" t="s">
        <v>139</v>
      </c>
      <c r="E13" s="11">
        <v>0.03</v>
      </c>
      <c r="F13" s="11">
        <v>0.7</v>
      </c>
      <c r="G13" s="11">
        <v>6.8000000000000005E-2</v>
      </c>
      <c r="H13" s="11">
        <v>3.15E-2</v>
      </c>
      <c r="I13" s="11">
        <v>0.73499999999999999</v>
      </c>
      <c r="J13" s="11">
        <v>7.1400000000000005E-2</v>
      </c>
      <c r="K13" s="11">
        <v>2.9399999999999999E-2</v>
      </c>
      <c r="L13" s="11">
        <v>0.68599999999999994</v>
      </c>
      <c r="M13" s="11">
        <v>6.6640000000000005E-2</v>
      </c>
    </row>
    <row r="14" spans="1:13" x14ac:dyDescent="0.25">
      <c r="A14" t="s">
        <v>138</v>
      </c>
      <c r="B14" t="s">
        <v>137</v>
      </c>
      <c r="C14" t="s">
        <v>136</v>
      </c>
      <c r="D14" t="s">
        <v>135</v>
      </c>
      <c r="E14" s="11">
        <v>2.9000000000000001E-2</v>
      </c>
      <c r="F14" s="11">
        <v>5.67</v>
      </c>
      <c r="G14" s="11">
        <v>5.8540025299999989</v>
      </c>
      <c r="H14" s="11">
        <v>3.2890000000000003E-2</v>
      </c>
      <c r="I14" s="11">
        <v>6.3967000000000009</v>
      </c>
      <c r="J14" s="11">
        <v>7.0499430612999996</v>
      </c>
      <c r="K14" s="11">
        <v>3.7249999999999998E-2</v>
      </c>
      <c r="L14" s="11">
        <v>7.2088999999999999</v>
      </c>
      <c r="M14" s="11">
        <v>8.415423668499999</v>
      </c>
    </row>
    <row r="15" spans="1:13" x14ac:dyDescent="0.25">
      <c r="A15" t="s">
        <v>134</v>
      </c>
      <c r="B15" t="s">
        <v>133</v>
      </c>
      <c r="C15" t="s">
        <v>132</v>
      </c>
      <c r="D15" t="s">
        <v>131</v>
      </c>
      <c r="E15" s="11">
        <v>2.2000000000000002E-2</v>
      </c>
      <c r="F15" s="11">
        <v>5.8200000000000012</v>
      </c>
      <c r="G15" s="11">
        <v>0.29000000000000004</v>
      </c>
      <c r="H15" s="11">
        <v>2.3100000000000002E-2</v>
      </c>
      <c r="I15" s="11">
        <v>6.3307000000000002</v>
      </c>
      <c r="J15" s="11">
        <v>0.30449999999999999</v>
      </c>
      <c r="K15" s="11">
        <v>2.1559999999999999E-2</v>
      </c>
      <c r="L15" s="11">
        <v>6.2612999999999994</v>
      </c>
      <c r="M15" s="11">
        <v>0.28420000000000001</v>
      </c>
    </row>
    <row r="16" spans="1:13" x14ac:dyDescent="0.25">
      <c r="A16" t="s">
        <v>124</v>
      </c>
      <c r="B16" t="s">
        <v>123</v>
      </c>
      <c r="C16" t="s">
        <v>130</v>
      </c>
      <c r="D16" t="s">
        <v>129</v>
      </c>
      <c r="E16" s="11">
        <v>0.02</v>
      </c>
      <c r="F16" s="11">
        <v>3.64</v>
      </c>
      <c r="G16" s="11"/>
      <c r="H16" s="11">
        <v>2.46E-2</v>
      </c>
      <c r="I16" s="11">
        <v>4.4771999999999998</v>
      </c>
      <c r="J16" s="11"/>
      <c r="K16" s="11">
        <v>2.9399999999999999E-2</v>
      </c>
      <c r="L16" s="11">
        <v>5.3508000000000004</v>
      </c>
      <c r="M16" s="11"/>
    </row>
    <row r="17" spans="1:13" x14ac:dyDescent="0.25">
      <c r="A17" t="s">
        <v>124</v>
      </c>
      <c r="B17" t="s">
        <v>123</v>
      </c>
      <c r="C17" t="s">
        <v>128</v>
      </c>
      <c r="D17" t="s">
        <v>127</v>
      </c>
      <c r="E17" s="11">
        <v>5.6999999999999995E-2</v>
      </c>
      <c r="F17" s="11">
        <v>10.51</v>
      </c>
      <c r="G17" s="11">
        <v>0.79</v>
      </c>
      <c r="H17" s="11">
        <v>6.3400000000000012E-2</v>
      </c>
      <c r="I17" s="11">
        <v>11.684000000000001</v>
      </c>
      <c r="J17" s="11">
        <v>0.87800000000000011</v>
      </c>
      <c r="K17" s="11">
        <v>6.9669999999999996E-2</v>
      </c>
      <c r="L17" s="11">
        <v>12.8401</v>
      </c>
      <c r="M17" s="11">
        <v>0.96489999999999998</v>
      </c>
    </row>
    <row r="18" spans="1:13" x14ac:dyDescent="0.25">
      <c r="A18" t="s">
        <v>124</v>
      </c>
      <c r="B18" t="s">
        <v>123</v>
      </c>
      <c r="C18" t="s">
        <v>126</v>
      </c>
      <c r="D18" t="s">
        <v>125</v>
      </c>
      <c r="E18" s="11">
        <v>0.8570000000000001</v>
      </c>
      <c r="F18" s="11">
        <v>3.46</v>
      </c>
      <c r="G18" s="11">
        <v>0.18000000000000002</v>
      </c>
      <c r="H18" s="11">
        <v>0.95120000000000005</v>
      </c>
      <c r="I18" s="11">
        <v>3.8291000000000004</v>
      </c>
      <c r="J18" s="11">
        <v>0.20130000000000001</v>
      </c>
      <c r="K18" s="11">
        <v>1.0454699999999999</v>
      </c>
      <c r="L18" s="11">
        <v>4.2096999999999998</v>
      </c>
      <c r="M18" s="11">
        <v>0.22340000000000002</v>
      </c>
    </row>
    <row r="19" spans="1:13" x14ac:dyDescent="0.25">
      <c r="A19" t="s">
        <v>124</v>
      </c>
      <c r="B19" t="s">
        <v>123</v>
      </c>
      <c r="C19" t="s">
        <v>122</v>
      </c>
      <c r="D19" t="s">
        <v>121</v>
      </c>
      <c r="E19" s="11">
        <v>14.59</v>
      </c>
      <c r="F19" s="11">
        <v>95.26</v>
      </c>
      <c r="G19" s="11">
        <v>8.27</v>
      </c>
      <c r="H19" s="11">
        <v>17.392199999999999</v>
      </c>
      <c r="I19" s="11">
        <v>112.93979999999999</v>
      </c>
      <c r="J19" s="11">
        <v>9.6672000000000011</v>
      </c>
      <c r="K19" s="11">
        <v>22.354300000000002</v>
      </c>
      <c r="L19" s="11">
        <v>144.13289999999998</v>
      </c>
      <c r="M19" s="11">
        <v>12.0564</v>
      </c>
    </row>
    <row r="20" spans="1:13" x14ac:dyDescent="0.25">
      <c r="A20" t="s">
        <v>116</v>
      </c>
      <c r="B20" t="s">
        <v>115</v>
      </c>
      <c r="C20" t="s">
        <v>120</v>
      </c>
      <c r="D20" t="s">
        <v>119</v>
      </c>
      <c r="E20" s="11">
        <v>853.41199999999992</v>
      </c>
      <c r="F20" s="11">
        <v>253.04999999999998</v>
      </c>
      <c r="G20" s="11">
        <v>54.547000000000004</v>
      </c>
      <c r="H20" s="11">
        <v>870.48096999999996</v>
      </c>
      <c r="I20" s="11">
        <v>258.137</v>
      </c>
      <c r="J20" s="11">
        <v>56.310770000000005</v>
      </c>
      <c r="K20" s="11">
        <v>887.54996000000006</v>
      </c>
      <c r="L20" s="11">
        <v>263.21650000000005</v>
      </c>
      <c r="M20" s="11">
        <v>58.829210000000003</v>
      </c>
    </row>
    <row r="21" spans="1:13" x14ac:dyDescent="0.25">
      <c r="A21" t="s">
        <v>116</v>
      </c>
      <c r="B21" t="s">
        <v>115</v>
      </c>
      <c r="C21" t="s">
        <v>118</v>
      </c>
      <c r="D21" t="s">
        <v>117</v>
      </c>
      <c r="E21" s="11">
        <v>0.73100000000000009</v>
      </c>
      <c r="F21" s="11">
        <v>21.462999999999994</v>
      </c>
      <c r="G21" s="11">
        <v>3.0069999999999952</v>
      </c>
      <c r="H21" s="11">
        <v>0.81114000000000042</v>
      </c>
      <c r="I21" s="11">
        <v>23.845470000000009</v>
      </c>
      <c r="J21" s="11">
        <v>3.3416899999999989</v>
      </c>
      <c r="K21" s="11">
        <v>0.91084999999999994</v>
      </c>
      <c r="L21" s="11">
        <v>26.996270000000006</v>
      </c>
      <c r="M21" s="11">
        <v>3.7733900000000018</v>
      </c>
    </row>
    <row r="22" spans="1:13" x14ac:dyDescent="0.25">
      <c r="A22" t="s">
        <v>116</v>
      </c>
      <c r="B22" t="s">
        <v>115</v>
      </c>
      <c r="C22" t="s">
        <v>114</v>
      </c>
      <c r="D22" t="s">
        <v>113</v>
      </c>
      <c r="E22" s="11"/>
      <c r="F22" s="11">
        <v>3.18</v>
      </c>
      <c r="G22" s="11"/>
      <c r="H22" s="11"/>
      <c r="I22" s="11">
        <v>3.657</v>
      </c>
      <c r="J22" s="11"/>
      <c r="K22" s="11"/>
      <c r="L22" s="11">
        <v>4.0068000000000001</v>
      </c>
      <c r="M22" s="11"/>
    </row>
    <row r="23" spans="1:13" x14ac:dyDescent="0.25">
      <c r="A23" t="s">
        <v>110</v>
      </c>
      <c r="B23" t="s">
        <v>109</v>
      </c>
      <c r="C23" t="s">
        <v>112</v>
      </c>
      <c r="D23" t="s">
        <v>111</v>
      </c>
      <c r="E23" s="11">
        <v>0.128</v>
      </c>
      <c r="F23" s="11">
        <v>33.08</v>
      </c>
      <c r="G23" s="11">
        <v>0.98999999999999988</v>
      </c>
      <c r="H23" s="11">
        <v>0.14595999999999998</v>
      </c>
      <c r="I23" s="11">
        <v>38.774999999999991</v>
      </c>
      <c r="J23" s="11">
        <v>1.1267</v>
      </c>
      <c r="K23" s="11">
        <v>0.17571999999999999</v>
      </c>
      <c r="L23" s="11">
        <v>46.58059999999999</v>
      </c>
      <c r="M23" s="11">
        <v>1.3567000000000002</v>
      </c>
    </row>
    <row r="24" spans="1:13" x14ac:dyDescent="0.25">
      <c r="A24" t="s">
        <v>110</v>
      </c>
      <c r="B24" t="s">
        <v>109</v>
      </c>
      <c r="C24" t="s">
        <v>108</v>
      </c>
      <c r="D24" t="s">
        <v>107</v>
      </c>
      <c r="E24" s="11"/>
      <c r="F24" s="11">
        <v>8.4610000000000003</v>
      </c>
      <c r="G24" s="11"/>
      <c r="H24" s="11"/>
      <c r="I24" s="11">
        <v>10.243600000000002</v>
      </c>
      <c r="J24" s="11"/>
      <c r="K24" s="11"/>
      <c r="L24" s="11">
        <v>11.946849999999998</v>
      </c>
      <c r="M24" s="11"/>
    </row>
    <row r="25" spans="1:13" x14ac:dyDescent="0.25">
      <c r="A25" t="s">
        <v>84</v>
      </c>
      <c r="B25" t="s">
        <v>83</v>
      </c>
      <c r="C25" t="s">
        <v>106</v>
      </c>
      <c r="D25" t="s">
        <v>105</v>
      </c>
      <c r="E25" s="11"/>
      <c r="F25" s="11">
        <v>5.92</v>
      </c>
      <c r="G25" s="11"/>
      <c r="H25" s="11"/>
      <c r="I25" s="11">
        <v>6.8079999999999998</v>
      </c>
      <c r="J25" s="11"/>
      <c r="K25" s="11"/>
      <c r="L25" s="11">
        <v>7.4592000000000001</v>
      </c>
      <c r="M25" s="11"/>
    </row>
    <row r="26" spans="1:13" x14ac:dyDescent="0.25">
      <c r="A26" t="s">
        <v>84</v>
      </c>
      <c r="B26" t="s">
        <v>83</v>
      </c>
      <c r="C26" t="s">
        <v>104</v>
      </c>
      <c r="D26" t="s">
        <v>103</v>
      </c>
      <c r="E26" s="11">
        <v>0.09</v>
      </c>
      <c r="F26" s="11">
        <v>15.419999999999998</v>
      </c>
      <c r="G26" s="11"/>
      <c r="H26" s="11">
        <v>0.1179</v>
      </c>
      <c r="I26" s="11">
        <v>20.200199999999999</v>
      </c>
      <c r="J26" s="11"/>
      <c r="K26" s="11">
        <v>0.14130000000000001</v>
      </c>
      <c r="L26" s="11">
        <v>24.209399999999995</v>
      </c>
      <c r="M26" s="11"/>
    </row>
    <row r="27" spans="1:13" x14ac:dyDescent="0.25">
      <c r="A27" t="s">
        <v>84</v>
      </c>
      <c r="B27" t="s">
        <v>83</v>
      </c>
      <c r="C27" t="s">
        <v>102</v>
      </c>
      <c r="D27" t="s">
        <v>101</v>
      </c>
      <c r="E27" s="11"/>
      <c r="F27" s="11">
        <v>4.05</v>
      </c>
      <c r="G27" s="11"/>
      <c r="H27" s="11"/>
      <c r="I27" s="11">
        <v>4.6574999999999998</v>
      </c>
      <c r="J27" s="11"/>
      <c r="K27" s="11"/>
      <c r="L27" s="11">
        <v>5.1029999999999998</v>
      </c>
      <c r="M27" s="11"/>
    </row>
    <row r="28" spans="1:13" x14ac:dyDescent="0.25">
      <c r="A28" t="s">
        <v>84</v>
      </c>
      <c r="B28" t="s">
        <v>83</v>
      </c>
      <c r="C28" t="s">
        <v>100</v>
      </c>
      <c r="D28" t="s">
        <v>99</v>
      </c>
      <c r="E28" s="11"/>
      <c r="F28" s="11">
        <v>3.58</v>
      </c>
      <c r="G28" s="11"/>
      <c r="H28" s="11"/>
      <c r="I28" s="11">
        <v>4.117</v>
      </c>
      <c r="J28" s="11"/>
      <c r="K28" s="11"/>
      <c r="L28" s="11">
        <v>4.5107999999999997</v>
      </c>
      <c r="M28" s="11"/>
    </row>
    <row r="29" spans="1:13" x14ac:dyDescent="0.25">
      <c r="A29" t="s">
        <v>84</v>
      </c>
      <c r="B29" t="s">
        <v>83</v>
      </c>
      <c r="C29" t="s">
        <v>98</v>
      </c>
      <c r="D29" t="s">
        <v>97</v>
      </c>
      <c r="E29" s="11"/>
      <c r="F29" s="11">
        <v>0.11</v>
      </c>
      <c r="G29" s="11"/>
      <c r="H29" s="11"/>
      <c r="I29" s="11">
        <v>0.1265</v>
      </c>
      <c r="J29" s="11"/>
      <c r="K29" s="11"/>
      <c r="L29" s="11">
        <v>0.1386</v>
      </c>
      <c r="M29" s="11"/>
    </row>
    <row r="30" spans="1:13" x14ac:dyDescent="0.25">
      <c r="A30" t="s">
        <v>84</v>
      </c>
      <c r="B30" t="s">
        <v>83</v>
      </c>
      <c r="C30" t="s">
        <v>96</v>
      </c>
      <c r="D30" t="s">
        <v>95</v>
      </c>
      <c r="E30" s="11"/>
      <c r="F30" s="11">
        <v>8.68</v>
      </c>
      <c r="G30" s="11"/>
      <c r="H30" s="11"/>
      <c r="I30" s="11">
        <v>9.9819999999999993</v>
      </c>
      <c r="J30" s="11"/>
      <c r="K30" s="11"/>
      <c r="L30" s="11">
        <v>10.936799999999998</v>
      </c>
      <c r="M30" s="11"/>
    </row>
    <row r="31" spans="1:13" x14ac:dyDescent="0.25">
      <c r="A31" t="s">
        <v>84</v>
      </c>
      <c r="B31" t="s">
        <v>83</v>
      </c>
      <c r="C31" t="s">
        <v>94</v>
      </c>
      <c r="D31" t="s">
        <v>93</v>
      </c>
      <c r="E31" s="11">
        <v>0.39600000000000002</v>
      </c>
      <c r="F31" s="11">
        <v>25.340000000000003</v>
      </c>
      <c r="G31" s="11"/>
      <c r="H31" s="11">
        <v>0.43560000000000004</v>
      </c>
      <c r="I31" s="11">
        <v>27.873999999999999</v>
      </c>
      <c r="J31" s="11"/>
      <c r="K31" s="11">
        <v>0.47915999999999997</v>
      </c>
      <c r="L31" s="11">
        <v>30.6614</v>
      </c>
      <c r="M31" s="11"/>
    </row>
    <row r="32" spans="1:13" x14ac:dyDescent="0.25">
      <c r="A32" t="s">
        <v>84</v>
      </c>
      <c r="B32" t="s">
        <v>83</v>
      </c>
      <c r="C32" t="s">
        <v>92</v>
      </c>
      <c r="D32" t="s">
        <v>91</v>
      </c>
      <c r="E32" s="11">
        <v>0.16200000000000003</v>
      </c>
      <c r="F32" s="11">
        <v>9</v>
      </c>
      <c r="G32" s="11">
        <v>0.72</v>
      </c>
      <c r="H32" s="11">
        <v>0.18629999999999991</v>
      </c>
      <c r="I32" s="11">
        <v>10.350000000000001</v>
      </c>
      <c r="J32" s="11">
        <v>0.82799999999999985</v>
      </c>
      <c r="K32" s="11">
        <v>0.21707999999999994</v>
      </c>
      <c r="L32" s="11">
        <v>12.06</v>
      </c>
      <c r="M32" s="11">
        <v>0.96479999999999988</v>
      </c>
    </row>
    <row r="33" spans="1:13" x14ac:dyDescent="0.25">
      <c r="A33" t="s">
        <v>84</v>
      </c>
      <c r="B33" t="s">
        <v>83</v>
      </c>
      <c r="C33" t="s">
        <v>90</v>
      </c>
      <c r="D33" t="s">
        <v>89</v>
      </c>
      <c r="E33" s="11">
        <v>1.06</v>
      </c>
      <c r="F33" s="11">
        <v>36.1</v>
      </c>
      <c r="G33" s="11">
        <v>3.9885970799999999</v>
      </c>
      <c r="H33" s="11">
        <v>1.2335999999999998</v>
      </c>
      <c r="I33" s="11">
        <v>43.568999999999988</v>
      </c>
      <c r="J33" s="11">
        <v>4.8214006711999993</v>
      </c>
      <c r="K33" s="11">
        <v>1.3826000000000001</v>
      </c>
      <c r="L33" s="11">
        <v>50.644999999999996</v>
      </c>
      <c r="M33" s="11">
        <v>5.6129463499999996</v>
      </c>
    </row>
    <row r="34" spans="1:13" x14ac:dyDescent="0.25">
      <c r="A34" t="s">
        <v>84</v>
      </c>
      <c r="B34" t="s">
        <v>83</v>
      </c>
      <c r="C34" t="s">
        <v>88</v>
      </c>
      <c r="D34" t="s">
        <v>87</v>
      </c>
      <c r="E34" s="11">
        <v>1.9000000000000003E-2</v>
      </c>
      <c r="F34" s="11">
        <v>3.2320000000000002</v>
      </c>
      <c r="G34" s="11">
        <v>4.1000000000000002E-2</v>
      </c>
      <c r="H34" s="11">
        <v>2.299E-2</v>
      </c>
      <c r="I34" s="11">
        <v>3.8831999999999995</v>
      </c>
      <c r="J34" s="11">
        <v>4.9609999999999994E-2</v>
      </c>
      <c r="K34" s="11">
        <v>2.6790000000000001E-2</v>
      </c>
      <c r="L34" s="11">
        <v>4.5003599999999997</v>
      </c>
      <c r="M34" s="11">
        <v>5.781E-2</v>
      </c>
    </row>
    <row r="35" spans="1:13" x14ac:dyDescent="0.25">
      <c r="A35" t="s">
        <v>84</v>
      </c>
      <c r="B35" t="s">
        <v>83</v>
      </c>
      <c r="C35" t="s">
        <v>86</v>
      </c>
      <c r="D35" t="s">
        <v>85</v>
      </c>
      <c r="E35" s="11">
        <v>9.4</v>
      </c>
      <c r="F35" s="11">
        <v>43.2</v>
      </c>
      <c r="G35" s="11"/>
      <c r="H35" s="11">
        <v>11.091999999999999</v>
      </c>
      <c r="I35" s="11">
        <v>50.975999999999999</v>
      </c>
      <c r="J35" s="11"/>
      <c r="K35" s="11">
        <v>12.314</v>
      </c>
      <c r="L35" s="11">
        <v>56.592000000000006</v>
      </c>
      <c r="M35" s="11"/>
    </row>
    <row r="36" spans="1:13" x14ac:dyDescent="0.25">
      <c r="A36" t="s">
        <v>84</v>
      </c>
      <c r="B36" t="s">
        <v>83</v>
      </c>
      <c r="C36" t="s">
        <v>82</v>
      </c>
      <c r="D36" t="s">
        <v>81</v>
      </c>
      <c r="E36" s="11">
        <v>21.7</v>
      </c>
      <c r="F36" s="11">
        <v>42.400000000000006</v>
      </c>
      <c r="G36" s="11"/>
      <c r="H36" s="11">
        <v>21.805</v>
      </c>
      <c r="I36" s="11">
        <v>45.037000000000006</v>
      </c>
      <c r="J36" s="11"/>
      <c r="K36" s="11">
        <v>21.89</v>
      </c>
      <c r="L36" s="11">
        <v>47.573999999999998</v>
      </c>
      <c r="M36" s="11"/>
    </row>
    <row r="37" spans="1:13" x14ac:dyDescent="0.25">
      <c r="A37" t="s">
        <v>78</v>
      </c>
      <c r="B37" t="s">
        <v>77</v>
      </c>
      <c r="C37" t="s">
        <v>80</v>
      </c>
      <c r="D37" t="s">
        <v>79</v>
      </c>
      <c r="E37" s="11">
        <v>0.02</v>
      </c>
      <c r="F37" s="11">
        <v>7.3100000000000005</v>
      </c>
      <c r="G37" s="11">
        <v>0.53</v>
      </c>
      <c r="H37" s="11">
        <v>2.2000000000000002E-2</v>
      </c>
      <c r="I37" s="11">
        <v>8.0900000000000016</v>
      </c>
      <c r="J37" s="11">
        <v>0.58500000000000008</v>
      </c>
      <c r="K37" s="11">
        <v>2.4199999999999999E-2</v>
      </c>
      <c r="L37" s="11">
        <v>8.6686999999999994</v>
      </c>
      <c r="M37" s="11">
        <v>0.6341</v>
      </c>
    </row>
    <row r="38" spans="1:13" x14ac:dyDescent="0.25">
      <c r="A38" t="s">
        <v>78</v>
      </c>
      <c r="B38" t="s">
        <v>77</v>
      </c>
      <c r="C38" t="s">
        <v>76</v>
      </c>
      <c r="D38" t="s">
        <v>75</v>
      </c>
      <c r="E38" s="11">
        <v>1.4000000000000001</v>
      </c>
      <c r="F38" s="11">
        <v>2.5</v>
      </c>
      <c r="G38" s="11">
        <v>4.55</v>
      </c>
      <c r="H38" s="11">
        <v>1.5833999999999999</v>
      </c>
      <c r="I38" s="11">
        <v>3.3262</v>
      </c>
      <c r="J38" s="11">
        <v>5.1414999999999997</v>
      </c>
      <c r="K38" s="11">
        <v>1.7085999999999999</v>
      </c>
      <c r="L38" s="11">
        <v>3.6634000000000002</v>
      </c>
      <c r="M38" s="11">
        <v>5.5510000000000002</v>
      </c>
    </row>
    <row r="39" spans="1:13" x14ac:dyDescent="0.25">
      <c r="A39" t="s">
        <v>74</v>
      </c>
      <c r="B39" t="s">
        <v>73</v>
      </c>
      <c r="C39" t="s">
        <v>72</v>
      </c>
      <c r="D39" t="s">
        <v>71</v>
      </c>
      <c r="E39" s="11">
        <v>3.02</v>
      </c>
      <c r="F39" s="11">
        <v>37.140000000000008</v>
      </c>
      <c r="G39" s="11">
        <v>0.87</v>
      </c>
      <c r="H39" s="11">
        <v>3.3491999999999997</v>
      </c>
      <c r="I39" s="11">
        <v>41.175400000000003</v>
      </c>
      <c r="J39" s="11">
        <v>0.95700000000000018</v>
      </c>
      <c r="K39" s="11">
        <v>3.6814</v>
      </c>
      <c r="L39" s="11">
        <v>45.339199999999998</v>
      </c>
      <c r="M39" s="11">
        <v>1.0527</v>
      </c>
    </row>
    <row r="40" spans="1:13" x14ac:dyDescent="0.25">
      <c r="A40" t="s">
        <v>60</v>
      </c>
      <c r="B40" t="s">
        <v>59</v>
      </c>
      <c r="C40" t="s">
        <v>70</v>
      </c>
      <c r="D40" t="s">
        <v>69</v>
      </c>
      <c r="E40" s="11">
        <v>378.61</v>
      </c>
      <c r="F40" s="11">
        <v>458.01</v>
      </c>
      <c r="G40" s="11">
        <v>137.03000000000003</v>
      </c>
      <c r="H40" s="11">
        <v>416.47100000000012</v>
      </c>
      <c r="I40" s="11">
        <v>503.81100000000004</v>
      </c>
      <c r="J40" s="11">
        <v>154.45420000000001</v>
      </c>
      <c r="K40" s="11">
        <v>458.11810000000003</v>
      </c>
      <c r="L40" s="11">
        <v>554.19209999999998</v>
      </c>
      <c r="M40" s="11">
        <v>171.65389999999999</v>
      </c>
    </row>
    <row r="41" spans="1:13" x14ac:dyDescent="0.25">
      <c r="A41" t="s">
        <v>60</v>
      </c>
      <c r="B41" t="s">
        <v>59</v>
      </c>
      <c r="C41" t="s">
        <v>68</v>
      </c>
      <c r="D41" t="s">
        <v>67</v>
      </c>
      <c r="E41" s="11">
        <v>55.139999999999993</v>
      </c>
      <c r="F41" s="11">
        <v>596.62999999999988</v>
      </c>
      <c r="G41" s="11">
        <v>326.86</v>
      </c>
      <c r="H41" s="11">
        <v>68.37360000000001</v>
      </c>
      <c r="I41" s="11">
        <v>739.82119999999998</v>
      </c>
      <c r="J41" s="11">
        <v>405.30639999999994</v>
      </c>
      <c r="K41" s="11">
        <v>78.850200000000001</v>
      </c>
      <c r="L41" s="11">
        <v>853.18090000000007</v>
      </c>
      <c r="M41" s="11">
        <v>467.40979999999996</v>
      </c>
    </row>
    <row r="42" spans="1:13" x14ac:dyDescent="0.25">
      <c r="A42" t="s">
        <v>60</v>
      </c>
      <c r="B42" t="s">
        <v>59</v>
      </c>
      <c r="C42" t="s">
        <v>66</v>
      </c>
      <c r="D42" t="s">
        <v>65</v>
      </c>
      <c r="E42" s="11">
        <v>7.0000000000000001E-3</v>
      </c>
      <c r="F42" s="11">
        <v>1.22</v>
      </c>
      <c r="G42" s="11"/>
      <c r="H42" s="11">
        <v>8.4700000000000001E-3</v>
      </c>
      <c r="I42" s="11">
        <v>1.4762</v>
      </c>
      <c r="J42" s="11"/>
      <c r="K42" s="11">
        <v>9.8700000000000003E-3</v>
      </c>
      <c r="L42" s="11">
        <v>1.7202</v>
      </c>
      <c r="M42" s="11"/>
    </row>
    <row r="43" spans="1:13" x14ac:dyDescent="0.25">
      <c r="A43" t="s">
        <v>60</v>
      </c>
      <c r="B43" t="s">
        <v>59</v>
      </c>
      <c r="C43" t="s">
        <v>64</v>
      </c>
      <c r="D43" t="s">
        <v>63</v>
      </c>
      <c r="E43" s="11">
        <v>1.744</v>
      </c>
      <c r="F43" s="11">
        <v>41.980000000000004</v>
      </c>
      <c r="G43" s="11"/>
      <c r="H43" s="11">
        <v>2.0815999999999999</v>
      </c>
      <c r="I43" s="11">
        <v>49.653000000000006</v>
      </c>
      <c r="J43" s="11"/>
      <c r="K43" s="11">
        <v>2.3220399999999994</v>
      </c>
      <c r="L43" s="11">
        <v>55.291099999999993</v>
      </c>
      <c r="M43" s="11"/>
    </row>
    <row r="44" spans="1:13" x14ac:dyDescent="0.25">
      <c r="A44" t="s">
        <v>60</v>
      </c>
      <c r="B44" t="s">
        <v>59</v>
      </c>
      <c r="C44" t="s">
        <v>62</v>
      </c>
      <c r="D44" t="s">
        <v>61</v>
      </c>
      <c r="E44" s="11">
        <v>84.39</v>
      </c>
      <c r="F44" s="11">
        <v>13.23</v>
      </c>
      <c r="G44" s="11">
        <v>26.760792221999999</v>
      </c>
      <c r="H44" s="11">
        <v>95.367700000000013</v>
      </c>
      <c r="I44" s="11">
        <v>16.163699999999999</v>
      </c>
      <c r="J44" s="11">
        <v>30.316695210859994</v>
      </c>
      <c r="K44" s="11">
        <v>102.9588</v>
      </c>
      <c r="L44" s="11">
        <v>16.660799999999998</v>
      </c>
      <c r="M44" s="11">
        <v>32.681166510839994</v>
      </c>
    </row>
    <row r="45" spans="1:13" x14ac:dyDescent="0.25">
      <c r="A45" t="s">
        <v>60</v>
      </c>
      <c r="B45" t="s">
        <v>59</v>
      </c>
      <c r="C45" t="s">
        <v>58</v>
      </c>
      <c r="D45" t="s">
        <v>57</v>
      </c>
      <c r="E45" s="11">
        <v>1.034</v>
      </c>
      <c r="F45" s="11">
        <v>7.11</v>
      </c>
      <c r="G45" s="11">
        <v>0.25</v>
      </c>
      <c r="H45" s="11">
        <v>1.1477000000000002</v>
      </c>
      <c r="I45" s="11">
        <v>7.8854000000000006</v>
      </c>
      <c r="J45" s="11">
        <v>0.27700000000000002</v>
      </c>
      <c r="K45" s="11">
        <v>1.2614400000000001</v>
      </c>
      <c r="L45" s="11">
        <v>8.6675000000000004</v>
      </c>
      <c r="M45" s="11">
        <v>0.30449999999999999</v>
      </c>
    </row>
    <row r="46" spans="1:13" x14ac:dyDescent="0.25">
      <c r="A46" t="s">
        <v>56</v>
      </c>
      <c r="B46" t="s">
        <v>55</v>
      </c>
      <c r="C46" t="s">
        <v>54</v>
      </c>
      <c r="D46" t="s">
        <v>53</v>
      </c>
      <c r="E46" s="11">
        <v>6.3599999999999994</v>
      </c>
      <c r="F46" s="11">
        <v>24.47</v>
      </c>
      <c r="G46" s="11">
        <v>4.0199999999999996</v>
      </c>
      <c r="H46" s="11">
        <v>6.3599999999999994</v>
      </c>
      <c r="I46" s="11">
        <v>24.47</v>
      </c>
      <c r="J46" s="11">
        <v>4.0199999999999996</v>
      </c>
      <c r="K46" s="11">
        <v>6.3599999999999994</v>
      </c>
      <c r="L46" s="11">
        <v>24.47</v>
      </c>
      <c r="M46" s="11">
        <v>4.0199999999999996</v>
      </c>
    </row>
    <row r="47" spans="1:13" x14ac:dyDescent="0.25">
      <c r="A47" t="s">
        <v>48</v>
      </c>
      <c r="B47" t="s">
        <v>47</v>
      </c>
      <c r="C47" t="s">
        <v>52</v>
      </c>
      <c r="D47" t="s">
        <v>51</v>
      </c>
      <c r="E47" s="11">
        <v>508.81</v>
      </c>
      <c r="F47" s="11">
        <v>119.13</v>
      </c>
      <c r="G47" s="11">
        <v>16.62</v>
      </c>
      <c r="H47" s="11">
        <v>518.9926999999999</v>
      </c>
      <c r="I47" s="11">
        <v>122.95869999999999</v>
      </c>
      <c r="J47" s="11">
        <v>17.92962</v>
      </c>
      <c r="K47" s="11">
        <v>529.17520000000002</v>
      </c>
      <c r="L47" s="11">
        <v>126.74980000000001</v>
      </c>
      <c r="M47" s="11">
        <v>18.926630000000003</v>
      </c>
    </row>
    <row r="48" spans="1:13" x14ac:dyDescent="0.25">
      <c r="A48" t="s">
        <v>48</v>
      </c>
      <c r="B48" t="s">
        <v>47</v>
      </c>
      <c r="C48" t="s">
        <v>50</v>
      </c>
      <c r="D48" t="s">
        <v>49</v>
      </c>
      <c r="E48" s="11">
        <v>0.12000000000000001</v>
      </c>
      <c r="F48" s="11">
        <v>16.310000000000002</v>
      </c>
      <c r="G48" s="11">
        <v>2.52</v>
      </c>
      <c r="H48" s="11">
        <v>0.14760000000000001</v>
      </c>
      <c r="I48" s="11">
        <v>20.061299999999999</v>
      </c>
      <c r="J48" s="11">
        <v>3.0995999999999997</v>
      </c>
      <c r="K48" s="11">
        <v>0.1764</v>
      </c>
      <c r="L48" s="11">
        <v>23.9757</v>
      </c>
      <c r="M48" s="11">
        <v>3.7043999999999997</v>
      </c>
    </row>
    <row r="49" spans="1:14" x14ac:dyDescent="0.25">
      <c r="A49" t="s">
        <v>48</v>
      </c>
      <c r="B49" t="s">
        <v>47</v>
      </c>
      <c r="C49" t="s">
        <v>46</v>
      </c>
      <c r="D49" t="s">
        <v>45</v>
      </c>
      <c r="E49" s="11">
        <v>0</v>
      </c>
      <c r="F49" s="11">
        <v>0.38</v>
      </c>
      <c r="G49" s="11"/>
      <c r="H49" s="11">
        <v>0</v>
      </c>
      <c r="I49" s="11">
        <v>0.41800000000000004</v>
      </c>
      <c r="J49" s="11"/>
      <c r="K49" s="11">
        <v>0</v>
      </c>
      <c r="L49" s="11">
        <v>0.45979999999999999</v>
      </c>
      <c r="M49" s="11"/>
    </row>
    <row r="50" spans="1:14" x14ac:dyDescent="0.25">
      <c r="A50" t="s">
        <v>42</v>
      </c>
      <c r="B50" t="s">
        <v>41</v>
      </c>
      <c r="C50" t="s">
        <v>44</v>
      </c>
      <c r="D50" t="s">
        <v>43</v>
      </c>
      <c r="E50" s="11">
        <v>0.1</v>
      </c>
      <c r="F50" s="11">
        <v>4.0399999999999991</v>
      </c>
      <c r="G50" s="11"/>
      <c r="H50" s="11">
        <v>0.11100000000000002</v>
      </c>
      <c r="I50" s="11">
        <v>4.4441999999999995</v>
      </c>
      <c r="J50" s="11"/>
      <c r="K50" s="11">
        <v>0.122</v>
      </c>
      <c r="L50" s="11">
        <v>4.8886000000000003</v>
      </c>
      <c r="M50" s="11"/>
    </row>
    <row r="51" spans="1:14" x14ac:dyDescent="0.25">
      <c r="A51" t="s">
        <v>42</v>
      </c>
      <c r="B51" t="s">
        <v>41</v>
      </c>
      <c r="C51" t="s">
        <v>40</v>
      </c>
      <c r="D51" t="s">
        <v>39</v>
      </c>
      <c r="E51" s="11">
        <v>0.8430000000000003</v>
      </c>
      <c r="F51" s="11">
        <v>2168.61</v>
      </c>
      <c r="G51" s="11">
        <v>56.009999999999991</v>
      </c>
      <c r="H51" s="11">
        <v>0.92730000000000035</v>
      </c>
      <c r="I51" s="11">
        <v>2385.4709999999995</v>
      </c>
      <c r="J51" s="11">
        <v>61.611000000000004</v>
      </c>
      <c r="K51" s="11">
        <v>1.02003</v>
      </c>
      <c r="L51" s="11">
        <v>2624.0180999999993</v>
      </c>
      <c r="M51" s="11">
        <v>67.772100000000009</v>
      </c>
    </row>
    <row r="52" spans="1:14" x14ac:dyDescent="0.25">
      <c r="A52" t="s">
        <v>36</v>
      </c>
      <c r="B52" t="s">
        <v>35</v>
      </c>
      <c r="C52" t="s">
        <v>38</v>
      </c>
      <c r="D52" t="s">
        <v>37</v>
      </c>
      <c r="E52" s="11"/>
      <c r="F52" s="11">
        <v>15.9</v>
      </c>
      <c r="G52" s="11"/>
      <c r="H52" s="11"/>
      <c r="I52" s="11">
        <v>17.172000000000004</v>
      </c>
      <c r="J52" s="11"/>
      <c r="K52" s="11"/>
      <c r="L52" s="11">
        <v>18.762</v>
      </c>
      <c r="M52" s="11"/>
    </row>
    <row r="53" spans="1:14" x14ac:dyDescent="0.25">
      <c r="A53" t="s">
        <v>36</v>
      </c>
      <c r="B53" t="s">
        <v>35</v>
      </c>
      <c r="C53" t="s">
        <v>34</v>
      </c>
      <c r="D53" t="s">
        <v>33</v>
      </c>
      <c r="E53" s="11">
        <v>2.5000000000000001E-2</v>
      </c>
      <c r="F53" s="11">
        <v>1.1269999999999998</v>
      </c>
      <c r="G53" s="11">
        <v>3.2000000000000001E-2</v>
      </c>
      <c r="H53" s="11">
        <v>2.7950000000000003E-2</v>
      </c>
      <c r="I53" s="11">
        <v>1.2825000000000002</v>
      </c>
      <c r="J53" s="11">
        <v>3.6000000000000004E-2</v>
      </c>
      <c r="K53" s="11">
        <v>3.1100000000000003E-2</v>
      </c>
      <c r="L53" s="11">
        <v>1.46967</v>
      </c>
      <c r="M53" s="11">
        <v>4.0480000000000002E-2</v>
      </c>
    </row>
    <row r="54" spans="1:14" x14ac:dyDescent="0.25">
      <c r="A54" t="s">
        <v>32</v>
      </c>
      <c r="B54" t="s">
        <v>31</v>
      </c>
      <c r="C54" t="s">
        <v>30</v>
      </c>
      <c r="D54" t="s">
        <v>29</v>
      </c>
      <c r="E54" s="11"/>
      <c r="F54" s="11">
        <v>48.88</v>
      </c>
      <c r="G54" s="11"/>
      <c r="H54" s="11"/>
      <c r="I54" s="11">
        <v>57.678400000000003</v>
      </c>
      <c r="J54" s="11"/>
      <c r="K54" s="11"/>
      <c r="L54" s="11">
        <v>64.032800000000009</v>
      </c>
      <c r="M54" s="11"/>
    </row>
    <row r="55" spans="1:14" x14ac:dyDescent="0.25">
      <c r="A55" t="s">
        <v>26</v>
      </c>
      <c r="B55" t="s">
        <v>25</v>
      </c>
      <c r="C55" t="s">
        <v>28</v>
      </c>
      <c r="D55" t="s">
        <v>27</v>
      </c>
      <c r="E55" s="11">
        <v>0.14000000000000001</v>
      </c>
      <c r="F55" s="11">
        <v>1.5</v>
      </c>
      <c r="G55" s="11">
        <v>2.1999999999999999E-2</v>
      </c>
      <c r="H55" s="11">
        <v>0.15540000000000001</v>
      </c>
      <c r="I55" s="11">
        <v>1.6507000000000003</v>
      </c>
      <c r="J55" s="11">
        <v>2.4230000000000002E-2</v>
      </c>
      <c r="K55" s="11">
        <v>0.17080000000000001</v>
      </c>
      <c r="L55" s="11">
        <v>1.8156999999999999</v>
      </c>
      <c r="M55" s="11">
        <v>2.665E-2</v>
      </c>
    </row>
    <row r="56" spans="1:14" x14ac:dyDescent="0.25">
      <c r="A56" t="s">
        <v>26</v>
      </c>
      <c r="B56" t="s">
        <v>25</v>
      </c>
      <c r="C56" t="s">
        <v>24</v>
      </c>
      <c r="D56" t="s">
        <v>23</v>
      </c>
      <c r="E56" s="11"/>
      <c r="F56" s="11">
        <v>23.94</v>
      </c>
      <c r="G56" s="11"/>
      <c r="H56" s="11"/>
      <c r="I56" s="11">
        <v>24.897600000000001</v>
      </c>
      <c r="J56" s="11"/>
      <c r="K56" s="11"/>
      <c r="L56" s="11">
        <v>25.615800000000004</v>
      </c>
      <c r="M56" s="11"/>
    </row>
    <row r="57" spans="1:14" x14ac:dyDescent="0.25">
      <c r="A57" t="s">
        <v>22</v>
      </c>
      <c r="B57" t="s">
        <v>21</v>
      </c>
      <c r="C57" t="s">
        <v>20</v>
      </c>
      <c r="D57" t="s">
        <v>19</v>
      </c>
      <c r="E57" s="11">
        <v>0.34</v>
      </c>
      <c r="F57" s="11">
        <v>13.98</v>
      </c>
      <c r="G57" s="11"/>
      <c r="H57" s="11">
        <v>0.35700000000000004</v>
      </c>
      <c r="I57" s="11">
        <v>14.679</v>
      </c>
      <c r="J57" s="11"/>
      <c r="K57" s="11">
        <v>0.37740000000000007</v>
      </c>
      <c r="L57" s="11">
        <v>15.517800000000001</v>
      </c>
      <c r="M57" s="11"/>
    </row>
    <row r="58" spans="1:14" x14ac:dyDescent="0.25">
      <c r="A58" t="s">
        <v>16</v>
      </c>
      <c r="B58" t="s">
        <v>15</v>
      </c>
      <c r="C58" t="s">
        <v>18</v>
      </c>
      <c r="D58" t="s">
        <v>17</v>
      </c>
      <c r="E58" s="11">
        <v>0.02</v>
      </c>
      <c r="F58" s="11">
        <v>3.17</v>
      </c>
      <c r="G58" s="11">
        <v>0.24</v>
      </c>
      <c r="H58" s="11">
        <v>2.4199999999999999E-2</v>
      </c>
      <c r="I58" s="11">
        <v>3.8356999999999997</v>
      </c>
      <c r="J58" s="11">
        <v>0.29039999999999999</v>
      </c>
      <c r="K58" s="11">
        <v>2.8999999999999998E-2</v>
      </c>
      <c r="L58" s="11">
        <v>4.5964999999999998</v>
      </c>
      <c r="M58" s="11">
        <v>0.34799999999999998</v>
      </c>
    </row>
    <row r="59" spans="1:14" x14ac:dyDescent="0.25">
      <c r="A59" t="s">
        <v>16</v>
      </c>
      <c r="B59" t="s">
        <v>15</v>
      </c>
      <c r="C59" t="s">
        <v>14</v>
      </c>
      <c r="D59" t="s">
        <v>13</v>
      </c>
      <c r="E59" s="11">
        <v>0.04</v>
      </c>
      <c r="F59" s="11">
        <v>27.34</v>
      </c>
      <c r="G59" s="11">
        <v>3.2309999999999999</v>
      </c>
      <c r="H59" s="11">
        <v>4.4000000000000004E-2</v>
      </c>
      <c r="I59" s="11">
        <v>30.074000000000002</v>
      </c>
      <c r="J59" s="11">
        <v>3.5541000000000005</v>
      </c>
      <c r="K59" s="11">
        <v>4.8399999999999999E-2</v>
      </c>
      <c r="L59" s="11">
        <v>33.081399999999995</v>
      </c>
      <c r="M59" s="11">
        <v>3.9095099999999996</v>
      </c>
    </row>
    <row r="60" spans="1:14" x14ac:dyDescent="0.25">
      <c r="A60" t="s">
        <v>12</v>
      </c>
      <c r="E60" s="6">
        <v>2981.9709999999995</v>
      </c>
      <c r="F60" s="6">
        <v>4607.6729999999989</v>
      </c>
      <c r="G60" s="6">
        <v>699.50804798700005</v>
      </c>
      <c r="H60" s="6">
        <v>3180.6618399999998</v>
      </c>
      <c r="I60" s="6">
        <v>5154.0533699999987</v>
      </c>
      <c r="J60" s="6">
        <v>822.16316884170976</v>
      </c>
      <c r="K60" s="6">
        <v>3389.0051599999993</v>
      </c>
      <c r="L60" s="6">
        <v>5720.6417499999989</v>
      </c>
      <c r="M60" s="6">
        <v>929.59996390488971</v>
      </c>
      <c r="N60" s="6"/>
    </row>
  </sheetData>
  <mergeCells count="3">
    <mergeCell ref="E2:G2"/>
    <mergeCell ref="H2:J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A11" sqref="A11"/>
    </sheetView>
  </sheetViews>
  <sheetFormatPr defaultRowHeight="15" x14ac:dyDescent="0.25"/>
  <cols>
    <col min="1" max="1" width="28.42578125" bestFit="1" customWidth="1"/>
    <col min="2" max="2" width="38.5703125" bestFit="1" customWidth="1"/>
    <col min="3" max="3" width="31.5703125" bestFit="1" customWidth="1"/>
    <col min="4" max="4" width="50.140625" bestFit="1" customWidth="1"/>
    <col min="5" max="5" width="64.28515625" bestFit="1" customWidth="1"/>
    <col min="6" max="14" width="8.5703125" bestFit="1" customWidth="1"/>
  </cols>
  <sheetData>
    <row r="1" spans="1:14" x14ac:dyDescent="0.25">
      <c r="A1" t="s">
        <v>172</v>
      </c>
    </row>
    <row r="2" spans="1:14" x14ac:dyDescent="0.25">
      <c r="A2" s="15"/>
      <c r="B2" s="15"/>
      <c r="C2" s="15"/>
      <c r="D2" s="15"/>
      <c r="E2" s="15"/>
      <c r="F2" s="37">
        <v>2008</v>
      </c>
      <c r="G2" s="38"/>
      <c r="H2" s="39"/>
      <c r="I2" s="37">
        <v>2017</v>
      </c>
      <c r="J2" s="38"/>
      <c r="K2" s="39"/>
      <c r="L2" s="37">
        <v>2024</v>
      </c>
      <c r="M2" s="38"/>
      <c r="N2" s="39"/>
    </row>
    <row r="3" spans="1:14" x14ac:dyDescent="0.25">
      <c r="A3" s="15" t="s">
        <v>174</v>
      </c>
      <c r="B3" s="15" t="s">
        <v>183</v>
      </c>
      <c r="C3" s="15" t="s">
        <v>184</v>
      </c>
      <c r="D3" s="15" t="s">
        <v>185</v>
      </c>
      <c r="E3" s="15" t="s">
        <v>186</v>
      </c>
      <c r="F3" s="15" t="s">
        <v>10</v>
      </c>
      <c r="G3" s="15" t="s">
        <v>187</v>
      </c>
      <c r="H3" s="15" t="s">
        <v>171</v>
      </c>
      <c r="I3" s="15" t="s">
        <v>10</v>
      </c>
      <c r="J3" s="15" t="s">
        <v>187</v>
      </c>
      <c r="K3" s="15" t="s">
        <v>171</v>
      </c>
      <c r="L3" s="15" t="s">
        <v>10</v>
      </c>
      <c r="M3" s="15" t="s">
        <v>187</v>
      </c>
      <c r="N3" s="15" t="s">
        <v>171</v>
      </c>
    </row>
    <row r="4" spans="1:14" x14ac:dyDescent="0.25">
      <c r="A4" t="s">
        <v>188</v>
      </c>
      <c r="B4" t="s">
        <v>189</v>
      </c>
      <c r="C4" t="s">
        <v>190</v>
      </c>
      <c r="D4" t="s">
        <v>191</v>
      </c>
      <c r="E4" t="s">
        <v>192</v>
      </c>
      <c r="F4" s="11">
        <v>6814.3138787821663</v>
      </c>
      <c r="G4" s="11">
        <v>2119.086775379395</v>
      </c>
      <c r="H4" s="11">
        <v>434.19692807993215</v>
      </c>
      <c r="I4" s="11">
        <v>6950.6001563578084</v>
      </c>
      <c r="J4" s="11">
        <v>2161.468510886983</v>
      </c>
      <c r="K4" s="11">
        <v>442.88086664153082</v>
      </c>
      <c r="L4" s="11">
        <v>7086.8864339334532</v>
      </c>
      <c r="M4" s="11">
        <v>2203.8502463945711</v>
      </c>
      <c r="N4" s="11">
        <v>451.56480520312937</v>
      </c>
    </row>
    <row r="5" spans="1:14" x14ac:dyDescent="0.25">
      <c r="A5" t="s">
        <v>193</v>
      </c>
      <c r="B5" t="s">
        <v>189</v>
      </c>
      <c r="C5" t="s">
        <v>190</v>
      </c>
      <c r="D5" t="s">
        <v>194</v>
      </c>
      <c r="E5" t="s">
        <v>195</v>
      </c>
      <c r="F5" s="11">
        <v>135.29692053916489</v>
      </c>
      <c r="G5" s="11">
        <v>41.470324252992732</v>
      </c>
      <c r="H5" s="11">
        <v>4.5347780186633981</v>
      </c>
      <c r="I5" s="11">
        <v>150.17958179847298</v>
      </c>
      <c r="J5" s="11">
        <v>46.032059920821943</v>
      </c>
      <c r="K5" s="11">
        <v>5.0336036007163738</v>
      </c>
      <c r="L5" s="11">
        <v>165.06224305778116</v>
      </c>
      <c r="M5" s="11">
        <v>50.593795588651133</v>
      </c>
      <c r="N5" s="11">
        <v>5.5324291827693468</v>
      </c>
    </row>
    <row r="6" spans="1:14" x14ac:dyDescent="0.25">
      <c r="A6" t="s">
        <v>196</v>
      </c>
      <c r="B6" t="s">
        <v>189</v>
      </c>
      <c r="C6" t="s">
        <v>190</v>
      </c>
      <c r="D6" t="s">
        <v>197</v>
      </c>
      <c r="E6" t="s">
        <v>192</v>
      </c>
      <c r="F6" s="11">
        <v>2272.2223706287118</v>
      </c>
      <c r="G6" s="11">
        <v>353.69237534169105</v>
      </c>
      <c r="H6" s="11">
        <v>96.368992364973138</v>
      </c>
      <c r="I6" s="11">
        <v>2431.277936572721</v>
      </c>
      <c r="J6" s="11">
        <v>378.45084161560936</v>
      </c>
      <c r="K6" s="11">
        <v>103.11482183052127</v>
      </c>
      <c r="L6" s="11">
        <v>2544.8890551041563</v>
      </c>
      <c r="M6" s="11">
        <v>396.13546038269402</v>
      </c>
      <c r="N6" s="11">
        <v>107.93327144876993</v>
      </c>
    </row>
    <row r="7" spans="1:14" x14ac:dyDescent="0.25">
      <c r="A7" t="s">
        <v>198</v>
      </c>
      <c r="B7" t="s">
        <v>189</v>
      </c>
      <c r="C7" t="s">
        <v>190</v>
      </c>
      <c r="D7" t="s">
        <v>199</v>
      </c>
      <c r="E7" t="s">
        <v>195</v>
      </c>
      <c r="F7" s="11">
        <v>7.3094080497690639</v>
      </c>
      <c r="G7" s="11">
        <v>1414.8216024130454</v>
      </c>
      <c r="H7" s="11">
        <v>3.3179140352530876</v>
      </c>
      <c r="I7" s="11">
        <v>8.0403488547459716</v>
      </c>
      <c r="J7" s="11">
        <v>1556.3037626543503</v>
      </c>
      <c r="K7" s="11">
        <v>3.6497054387783958</v>
      </c>
      <c r="L7" s="11">
        <v>8.8443837402205663</v>
      </c>
      <c r="M7" s="11">
        <v>1711.9341389197853</v>
      </c>
      <c r="N7" s="11">
        <v>4.014675982656235</v>
      </c>
    </row>
    <row r="8" spans="1:14" x14ac:dyDescent="0.25">
      <c r="A8" t="s">
        <v>200</v>
      </c>
      <c r="B8" t="s">
        <v>189</v>
      </c>
      <c r="C8" t="s">
        <v>190</v>
      </c>
      <c r="D8" t="s">
        <v>201</v>
      </c>
      <c r="E8" t="s">
        <v>192</v>
      </c>
      <c r="F8" s="11">
        <v>8.2626041280516559E-3</v>
      </c>
      <c r="G8" s="11">
        <v>1.1980018441474221</v>
      </c>
      <c r="H8" s="11">
        <v>5.5037970869827521E-3</v>
      </c>
      <c r="I8" s="11">
        <v>9.1714905821373358E-3</v>
      </c>
      <c r="J8" s="11">
        <v>1.3297820470036388</v>
      </c>
      <c r="K8" s="11">
        <v>6.109214766550854E-3</v>
      </c>
      <c r="L8" s="11">
        <v>1.0163003077503535E-2</v>
      </c>
      <c r="M8" s="11">
        <v>1.4735422683013291</v>
      </c>
      <c r="N8" s="11">
        <v>6.7696704169887831E-3</v>
      </c>
    </row>
    <row r="9" spans="1:14" x14ac:dyDescent="0.25">
      <c r="A9" t="s">
        <v>202</v>
      </c>
      <c r="B9" t="s">
        <v>189</v>
      </c>
      <c r="C9" t="s">
        <v>190</v>
      </c>
      <c r="D9" t="s">
        <v>203</v>
      </c>
      <c r="E9" t="s">
        <v>192</v>
      </c>
      <c r="F9" s="11">
        <v>681.77921858799129</v>
      </c>
      <c r="G9" s="11">
        <v>5995.1110340277137</v>
      </c>
      <c r="H9" s="11">
        <v>12192.025906305968</v>
      </c>
      <c r="I9" s="11">
        <v>804.49947793382978</v>
      </c>
      <c r="J9" s="11">
        <v>7074.2310201527007</v>
      </c>
      <c r="K9" s="11">
        <v>14386.590569441041</v>
      </c>
      <c r="L9" s="11">
        <v>893.13077635026866</v>
      </c>
      <c r="M9" s="11">
        <v>7853.5954545763043</v>
      </c>
      <c r="N9" s="11">
        <v>15971.553937260822</v>
      </c>
    </row>
    <row r="10" spans="1:14" x14ac:dyDescent="0.25">
      <c r="A10" t="s">
        <v>204</v>
      </c>
      <c r="B10" t="s">
        <v>189</v>
      </c>
      <c r="C10" t="s">
        <v>190</v>
      </c>
      <c r="D10" t="s">
        <v>205</v>
      </c>
      <c r="E10" t="s">
        <v>192</v>
      </c>
      <c r="F10" s="11">
        <v>25.867174097464417</v>
      </c>
      <c r="G10" s="11">
        <v>11.684482043547931</v>
      </c>
      <c r="H10" s="11">
        <v>0.818455572073711</v>
      </c>
      <c r="I10" s="11">
        <v>28.712563248185507</v>
      </c>
      <c r="J10" s="11">
        <v>12.969775068338205</v>
      </c>
      <c r="K10" s="11">
        <v>0.90848568500181914</v>
      </c>
      <c r="L10" s="11">
        <v>31.816624139881238</v>
      </c>
      <c r="M10" s="11">
        <v>14.371912913563959</v>
      </c>
      <c r="N10" s="11">
        <v>1.0067003536506647</v>
      </c>
    </row>
    <row r="11" spans="1:14" x14ac:dyDescent="0.25">
      <c r="A11" t="s">
        <v>206</v>
      </c>
      <c r="B11" t="s">
        <v>189</v>
      </c>
      <c r="C11" t="s">
        <v>207</v>
      </c>
      <c r="D11" t="s">
        <v>191</v>
      </c>
      <c r="E11" t="s">
        <v>192</v>
      </c>
      <c r="F11" s="11">
        <v>19.856568008294847</v>
      </c>
      <c r="G11" s="11">
        <v>5.9916420020737124</v>
      </c>
      <c r="H11" s="11">
        <v>1.2765605304232257</v>
      </c>
      <c r="I11" s="11">
        <v>19.856568008294847</v>
      </c>
      <c r="J11" s="11">
        <v>5.9916420020737124</v>
      </c>
      <c r="K11" s="11">
        <v>1.2765605304232257</v>
      </c>
      <c r="L11" s="11">
        <v>19.856568008294847</v>
      </c>
      <c r="M11" s="11">
        <v>5.9916420020737124</v>
      </c>
      <c r="N11" s="11">
        <v>1.2765605304232257</v>
      </c>
    </row>
    <row r="12" spans="1:14" x14ac:dyDescent="0.25">
      <c r="A12" t="s">
        <v>208</v>
      </c>
      <c r="B12" t="s">
        <v>189</v>
      </c>
      <c r="C12" t="s">
        <v>207</v>
      </c>
      <c r="D12" t="s">
        <v>194</v>
      </c>
      <c r="E12" t="s">
        <v>195</v>
      </c>
      <c r="F12" s="11">
        <v>5.7716420020737109</v>
      </c>
      <c r="G12" s="11">
        <v>2.6111207288113869</v>
      </c>
      <c r="H12" s="11">
        <v>0.26389436762333868</v>
      </c>
      <c r="I12" s="11">
        <v>6.579671882364031</v>
      </c>
      <c r="J12" s="11">
        <v>2.9766776308449807</v>
      </c>
      <c r="K12" s="11">
        <v>0.3008395790906061</v>
      </c>
      <c r="L12" s="11">
        <v>7.2145525025921371</v>
      </c>
      <c r="M12" s="11">
        <v>3.2639009110142334</v>
      </c>
      <c r="N12" s="11">
        <v>0.32986795952917325</v>
      </c>
    </row>
    <row r="13" spans="1:14" x14ac:dyDescent="0.25">
      <c r="A13" t="s">
        <v>209</v>
      </c>
      <c r="B13" t="s">
        <v>189</v>
      </c>
      <c r="C13" t="s">
        <v>207</v>
      </c>
      <c r="D13" t="s">
        <v>199</v>
      </c>
      <c r="E13" t="s">
        <v>195</v>
      </c>
      <c r="F13" s="11">
        <v>8.9432840041474222</v>
      </c>
      <c r="G13" s="11">
        <v>1488.4514167216516</v>
      </c>
      <c r="H13" s="11">
        <v>5.6616420020737115</v>
      </c>
      <c r="I13" s="11">
        <v>10.82137364501838</v>
      </c>
      <c r="J13" s="11">
        <v>1801.0262142331981</v>
      </c>
      <c r="K13" s="11">
        <v>6.8505868225091904</v>
      </c>
      <c r="L13" s="11">
        <v>12.610030445847864</v>
      </c>
      <c r="M13" s="11">
        <v>2098.7164975775281</v>
      </c>
      <c r="N13" s="11">
        <v>7.9829152229239329</v>
      </c>
    </row>
    <row r="14" spans="1:14" x14ac:dyDescent="0.25">
      <c r="A14" t="s">
        <v>210</v>
      </c>
      <c r="B14" t="s">
        <v>189</v>
      </c>
      <c r="C14" t="s">
        <v>207</v>
      </c>
      <c r="D14" t="s">
        <v>201</v>
      </c>
      <c r="E14" t="s">
        <v>211</v>
      </c>
      <c r="F14" s="11">
        <v>0.30348278867376749</v>
      </c>
      <c r="G14" s="11">
        <v>54.209704024884537</v>
      </c>
      <c r="H14" s="11">
        <v>0.21390482675954378</v>
      </c>
      <c r="I14" s="11">
        <v>0.31865692810745594</v>
      </c>
      <c r="J14" s="11">
        <v>56.92018922612877</v>
      </c>
      <c r="K14" s="11">
        <v>0.22460006809752101</v>
      </c>
      <c r="L14" s="11">
        <v>0.32776141176766893</v>
      </c>
      <c r="M14" s="11">
        <v>58.546480346875299</v>
      </c>
      <c r="N14" s="11">
        <v>0.23101721290030727</v>
      </c>
    </row>
    <row r="15" spans="1:14" x14ac:dyDescent="0.25">
      <c r="A15" t="s">
        <v>212</v>
      </c>
      <c r="B15" t="s">
        <v>189</v>
      </c>
      <c r="C15" t="s">
        <v>207</v>
      </c>
      <c r="D15" t="s">
        <v>203</v>
      </c>
      <c r="E15" t="s">
        <v>192</v>
      </c>
      <c r="F15" s="11">
        <v>15.854926006221133</v>
      </c>
      <c r="G15" s="11">
        <v>140.17926006221131</v>
      </c>
      <c r="H15" s="11">
        <v>284.95180412857007</v>
      </c>
      <c r="I15" s="11">
        <v>15.854926006221133</v>
      </c>
      <c r="J15" s="11">
        <v>140.17926006221131</v>
      </c>
      <c r="K15" s="11">
        <v>284.95180412857007</v>
      </c>
      <c r="L15" s="11">
        <v>15.854926006221133</v>
      </c>
      <c r="M15" s="11">
        <v>140.17926006221131</v>
      </c>
      <c r="N15" s="11">
        <v>284.95180412857007</v>
      </c>
    </row>
    <row r="16" spans="1:14" x14ac:dyDescent="0.25">
      <c r="A16" t="s">
        <v>213</v>
      </c>
      <c r="B16" t="s">
        <v>189</v>
      </c>
      <c r="C16" t="s">
        <v>207</v>
      </c>
      <c r="D16" t="s">
        <v>205</v>
      </c>
      <c r="E16" t="s">
        <v>211</v>
      </c>
      <c r="F16" s="11">
        <v>7.4716420020737102</v>
      </c>
      <c r="G16" s="11">
        <v>3.3012430004958055</v>
      </c>
      <c r="H16" s="11">
        <v>0.35071406709642761</v>
      </c>
      <c r="I16" s="11">
        <v>7.919940522198134</v>
      </c>
      <c r="J16" s="11">
        <v>3.4993175805255534</v>
      </c>
      <c r="K16" s="11">
        <v>0.37175691112221321</v>
      </c>
      <c r="L16" s="11">
        <v>8.2188062022810833</v>
      </c>
      <c r="M16" s="11">
        <v>3.631367300545385</v>
      </c>
      <c r="N16" s="11">
        <v>0.38578547380607037</v>
      </c>
    </row>
    <row r="17" spans="1:14" x14ac:dyDescent="0.25">
      <c r="A17" t="s">
        <v>214</v>
      </c>
      <c r="B17" t="s">
        <v>189</v>
      </c>
      <c r="C17" t="s">
        <v>215</v>
      </c>
      <c r="D17" t="s">
        <v>194</v>
      </c>
      <c r="E17" t="s">
        <v>211</v>
      </c>
      <c r="F17" s="11">
        <v>6.4132840041474219</v>
      </c>
      <c r="G17" s="11">
        <v>2.6516420020737113</v>
      </c>
      <c r="H17" s="11">
        <v>0</v>
      </c>
      <c r="I17" s="11">
        <v>5.5154242435667831</v>
      </c>
      <c r="J17" s="11">
        <v>2.280412121783391</v>
      </c>
      <c r="K17" s="11">
        <v>0</v>
      </c>
      <c r="L17" s="11">
        <v>4.5534316429446688</v>
      </c>
      <c r="M17" s="11">
        <v>1.8826658214723349</v>
      </c>
      <c r="N17" s="11">
        <v>0</v>
      </c>
    </row>
    <row r="18" spans="1:14" x14ac:dyDescent="0.25">
      <c r="A18" t="s">
        <v>216</v>
      </c>
      <c r="B18" t="s">
        <v>189</v>
      </c>
      <c r="C18" t="s">
        <v>215</v>
      </c>
      <c r="D18" t="s">
        <v>199</v>
      </c>
      <c r="E18" t="s">
        <v>211</v>
      </c>
      <c r="F18" s="11">
        <v>22.833284004147423</v>
      </c>
      <c r="G18" s="11">
        <v>3590.7635309642756</v>
      </c>
      <c r="H18" s="11">
        <v>0</v>
      </c>
      <c r="I18" s="11">
        <v>26.029943764728063</v>
      </c>
      <c r="J18" s="11">
        <v>4093.4704252992738</v>
      </c>
      <c r="K18" s="11">
        <v>0</v>
      </c>
      <c r="L18" s="11">
        <v>28.769937845225755</v>
      </c>
      <c r="M18" s="11">
        <v>4524.362049014987</v>
      </c>
      <c r="N18" s="11">
        <v>0</v>
      </c>
    </row>
    <row r="19" spans="1:14" x14ac:dyDescent="0.25">
      <c r="A19" t="s">
        <v>217</v>
      </c>
      <c r="B19" t="s">
        <v>189</v>
      </c>
      <c r="C19" t="s">
        <v>215</v>
      </c>
      <c r="D19" t="s">
        <v>201</v>
      </c>
      <c r="E19" t="s">
        <v>211</v>
      </c>
      <c r="F19" s="11">
        <v>0.69328400414742231</v>
      </c>
      <c r="G19" s="11">
        <v>189.28564520689977</v>
      </c>
      <c r="H19" s="11">
        <v>0</v>
      </c>
      <c r="I19" s="11">
        <v>0.76954524460363849</v>
      </c>
      <c r="J19" s="11">
        <v>210.10706617965877</v>
      </c>
      <c r="K19" s="11">
        <v>0</v>
      </c>
      <c r="L19" s="11">
        <v>0.82500796493543216</v>
      </c>
      <c r="M19" s="11">
        <v>225.24991779621075</v>
      </c>
      <c r="N19" s="11">
        <v>0</v>
      </c>
    </row>
    <row r="20" spans="1:14" x14ac:dyDescent="0.25">
      <c r="A20" t="s">
        <v>218</v>
      </c>
      <c r="B20" t="s">
        <v>189</v>
      </c>
      <c r="C20" t="s">
        <v>215</v>
      </c>
      <c r="D20" t="s">
        <v>203</v>
      </c>
      <c r="E20" t="s">
        <v>219</v>
      </c>
      <c r="F20" s="11">
        <v>4.1665680082948446</v>
      </c>
      <c r="G20" s="11">
        <v>27.727618060137619</v>
      </c>
      <c r="H20" s="11">
        <v>252.76513054953341</v>
      </c>
      <c r="I20" s="11">
        <v>4.1665680082948446</v>
      </c>
      <c r="J20" s="11">
        <v>27.727618060137619</v>
      </c>
      <c r="K20" s="11">
        <v>252.76513054953341</v>
      </c>
      <c r="L20" s="11">
        <v>4.2082336883777929</v>
      </c>
      <c r="M20" s="11">
        <v>28.004894240738999</v>
      </c>
      <c r="N20" s="11">
        <v>255.29278185502881</v>
      </c>
    </row>
    <row r="21" spans="1:14" x14ac:dyDescent="0.25">
      <c r="A21" t="s">
        <v>220</v>
      </c>
      <c r="B21" t="s">
        <v>189</v>
      </c>
      <c r="C21" t="s">
        <v>215</v>
      </c>
      <c r="D21" t="s">
        <v>203</v>
      </c>
      <c r="E21" t="s">
        <v>221</v>
      </c>
      <c r="F21" s="11">
        <v>2.1949260062211335</v>
      </c>
      <c r="G21" s="11">
        <v>16.054482043547932</v>
      </c>
      <c r="H21" s="11">
        <v>176.29258648317466</v>
      </c>
      <c r="I21" s="11">
        <v>2.1949260062211335</v>
      </c>
      <c r="J21" s="11">
        <v>16.054482043547932</v>
      </c>
      <c r="K21" s="11">
        <v>176.29258648317466</v>
      </c>
      <c r="L21" s="11">
        <v>2.2168752662833442</v>
      </c>
      <c r="M21" s="11">
        <v>16.215026863983411</v>
      </c>
      <c r="N21" s="11">
        <v>178.0555123480064</v>
      </c>
    </row>
    <row r="22" spans="1:14" x14ac:dyDescent="0.25">
      <c r="A22" t="s">
        <v>222</v>
      </c>
      <c r="B22" t="s">
        <v>189</v>
      </c>
      <c r="C22" t="s">
        <v>215</v>
      </c>
      <c r="D22" t="s">
        <v>203</v>
      </c>
      <c r="E22" t="s">
        <v>223</v>
      </c>
      <c r="F22" s="11">
        <v>0.64962886322933366</v>
      </c>
      <c r="G22" s="11">
        <v>4.1082100103685546</v>
      </c>
      <c r="H22" s="11">
        <v>36.127174097464412</v>
      </c>
      <c r="I22" s="11">
        <v>0.64962886322933366</v>
      </c>
      <c r="J22" s="11">
        <v>4.1082100103685546</v>
      </c>
      <c r="K22" s="11">
        <v>36.127174097464412</v>
      </c>
      <c r="L22" s="11">
        <v>0.6561251518616269</v>
      </c>
      <c r="M22" s="11">
        <v>4.1492921104722411</v>
      </c>
      <c r="N22" s="11">
        <v>36.488445838439063</v>
      </c>
    </row>
    <row r="23" spans="1:14" x14ac:dyDescent="0.25">
      <c r="A23" t="s">
        <v>224</v>
      </c>
      <c r="B23" t="s">
        <v>189</v>
      </c>
      <c r="C23" t="s">
        <v>215</v>
      </c>
      <c r="D23" t="s">
        <v>203</v>
      </c>
      <c r="E23" t="s">
        <v>225</v>
      </c>
      <c r="F23" s="11">
        <v>0.20607162107644453</v>
      </c>
      <c r="G23" s="11">
        <v>1.141642002073711</v>
      </c>
      <c r="H23" s="11">
        <v>12.486272033179377</v>
      </c>
      <c r="I23" s="11">
        <v>0.20607162107644453</v>
      </c>
      <c r="J23" s="11">
        <v>1.141642002073711</v>
      </c>
      <c r="K23" s="11">
        <v>12.486272033179377</v>
      </c>
      <c r="L23" s="11">
        <v>0.20813233728720895</v>
      </c>
      <c r="M23" s="11">
        <v>1.1530584220944482</v>
      </c>
      <c r="N23" s="11">
        <v>12.61113475351117</v>
      </c>
    </row>
    <row r="24" spans="1:14" x14ac:dyDescent="0.25">
      <c r="A24" t="s">
        <v>226</v>
      </c>
      <c r="B24" t="s">
        <v>189</v>
      </c>
      <c r="C24" t="s">
        <v>215</v>
      </c>
      <c r="D24" t="s">
        <v>203</v>
      </c>
      <c r="E24" t="s">
        <v>227</v>
      </c>
      <c r="F24" s="11">
        <v>0.62779400414742215</v>
      </c>
      <c r="G24" s="11">
        <v>4.9295560373267993</v>
      </c>
      <c r="H24" s="11">
        <v>55.073326420963326</v>
      </c>
      <c r="I24" s="11">
        <v>0.62779400414742215</v>
      </c>
      <c r="J24" s="11">
        <v>4.9295560373267993</v>
      </c>
      <c r="K24" s="11">
        <v>55.073326420963326</v>
      </c>
      <c r="L24" s="11">
        <v>0.63407194418889612</v>
      </c>
      <c r="M24" s="11">
        <v>4.9788515977000669</v>
      </c>
      <c r="N24" s="11">
        <v>55.624059685172966</v>
      </c>
    </row>
    <row r="25" spans="1:14" x14ac:dyDescent="0.25">
      <c r="A25" t="s">
        <v>228</v>
      </c>
      <c r="B25" t="s">
        <v>189</v>
      </c>
      <c r="C25" t="s">
        <v>215</v>
      </c>
      <c r="D25" t="s">
        <v>203</v>
      </c>
      <c r="E25" t="s">
        <v>229</v>
      </c>
      <c r="F25" s="11">
        <v>0.17862791177302292</v>
      </c>
      <c r="G25" s="11">
        <v>1.2365680082948443</v>
      </c>
      <c r="H25" s="11">
        <v>11.21732208502215</v>
      </c>
      <c r="I25" s="11">
        <v>0.17862791177302292</v>
      </c>
      <c r="J25" s="11">
        <v>1.2365680082948443</v>
      </c>
      <c r="K25" s="11">
        <v>11.21732208502215</v>
      </c>
      <c r="L25" s="11">
        <v>0.18041419089075311</v>
      </c>
      <c r="M25" s="11">
        <v>1.2489336883777924</v>
      </c>
      <c r="N25" s="11">
        <v>11.329495305872372</v>
      </c>
    </row>
    <row r="26" spans="1:14" x14ac:dyDescent="0.25">
      <c r="A26" t="s">
        <v>230</v>
      </c>
      <c r="B26" t="s">
        <v>189</v>
      </c>
      <c r="C26" t="s">
        <v>215</v>
      </c>
      <c r="D26" t="s">
        <v>203</v>
      </c>
      <c r="E26" t="s">
        <v>231</v>
      </c>
      <c r="F26" s="11">
        <v>7.7075970591007653E-2</v>
      </c>
      <c r="G26" s="11">
        <v>0.30718200207371105</v>
      </c>
      <c r="H26" s="11">
        <v>3.8329880290319545</v>
      </c>
      <c r="I26" s="11">
        <v>7.7075970591007653E-2</v>
      </c>
      <c r="J26" s="11">
        <v>0.30718200207371105</v>
      </c>
      <c r="K26" s="11">
        <v>3.8329880290319545</v>
      </c>
      <c r="L26" s="11">
        <v>7.7846730296917716E-2</v>
      </c>
      <c r="M26" s="11">
        <v>0.31025382209444802</v>
      </c>
      <c r="N26" s="11">
        <v>3.8713179093222734</v>
      </c>
    </row>
    <row r="27" spans="1:14" x14ac:dyDescent="0.25">
      <c r="A27" t="s">
        <v>232</v>
      </c>
      <c r="B27" t="s">
        <v>189</v>
      </c>
      <c r="C27" t="s">
        <v>215</v>
      </c>
      <c r="D27" t="s">
        <v>203</v>
      </c>
      <c r="E27" t="s">
        <v>233</v>
      </c>
      <c r="F27" s="11">
        <v>9.7632907757564322E-2</v>
      </c>
      <c r="G27" s="11">
        <v>1.3133270020737111</v>
      </c>
      <c r="H27" s="11">
        <v>1.031051502073711</v>
      </c>
      <c r="I27" s="11">
        <v>9.7632907757564322E-2</v>
      </c>
      <c r="J27" s="11">
        <v>1.3133270020737111</v>
      </c>
      <c r="K27" s="11">
        <v>1.031051502073711</v>
      </c>
      <c r="L27" s="11">
        <v>9.860923683513996E-2</v>
      </c>
      <c r="M27" s="11">
        <v>1.3264602720944481</v>
      </c>
      <c r="N27" s="11">
        <v>1.0413620170944482</v>
      </c>
    </row>
    <row r="28" spans="1:14" x14ac:dyDescent="0.25">
      <c r="A28" t="s">
        <v>234</v>
      </c>
      <c r="B28" t="s">
        <v>189</v>
      </c>
      <c r="C28" t="s">
        <v>215</v>
      </c>
      <c r="D28" t="s">
        <v>203</v>
      </c>
      <c r="E28" t="s">
        <v>235</v>
      </c>
      <c r="F28" s="11">
        <v>1.8950050000000003E-2</v>
      </c>
      <c r="G28" s="11">
        <v>1.7188821E-2</v>
      </c>
      <c r="H28" s="11">
        <v>0.22000000000000003</v>
      </c>
      <c r="I28" s="11">
        <v>1.8950050000000003E-2</v>
      </c>
      <c r="J28" s="11">
        <v>1.7188821E-2</v>
      </c>
      <c r="K28" s="11">
        <v>0.22000000000000003</v>
      </c>
      <c r="L28" s="11">
        <v>1.9139550500000001E-2</v>
      </c>
      <c r="M28" s="11">
        <v>1.7360709210000002E-2</v>
      </c>
      <c r="N28" s="11">
        <v>0.22220000000000001</v>
      </c>
    </row>
    <row r="29" spans="1:14" x14ac:dyDescent="0.25">
      <c r="A29" t="s">
        <v>236</v>
      </c>
      <c r="B29" t="s">
        <v>189</v>
      </c>
      <c r="C29" t="s">
        <v>215</v>
      </c>
      <c r="D29" t="s">
        <v>237</v>
      </c>
      <c r="E29" t="s">
        <v>211</v>
      </c>
      <c r="F29" s="11">
        <v>0</v>
      </c>
      <c r="G29" s="11">
        <v>12.104778018663403</v>
      </c>
      <c r="H29" s="11">
        <v>45.017470072579883</v>
      </c>
      <c r="I29" s="11">
        <v>0</v>
      </c>
      <c r="J29" s="11">
        <v>12.104778018663403</v>
      </c>
      <c r="K29" s="11">
        <v>45.017470072579883</v>
      </c>
      <c r="L29" s="11">
        <v>0</v>
      </c>
      <c r="M29" s="11">
        <v>12.225825798850034</v>
      </c>
      <c r="N29" s="11">
        <v>45.467644773305686</v>
      </c>
    </row>
    <row r="30" spans="1:14" x14ac:dyDescent="0.25">
      <c r="A30" t="s">
        <v>238</v>
      </c>
      <c r="B30" t="s">
        <v>189</v>
      </c>
      <c r="C30" t="s">
        <v>215</v>
      </c>
      <c r="D30" t="s">
        <v>205</v>
      </c>
      <c r="E30" t="s">
        <v>239</v>
      </c>
      <c r="F30" s="11">
        <v>12.696568008294845</v>
      </c>
      <c r="G30" s="11">
        <v>5.3432840041474217</v>
      </c>
      <c r="H30" s="11">
        <v>0</v>
      </c>
      <c r="I30" s="11">
        <v>11.807808247714201</v>
      </c>
      <c r="J30" s="11">
        <v>4.9692541238571026</v>
      </c>
      <c r="K30" s="11">
        <v>0</v>
      </c>
      <c r="L30" s="11">
        <v>10.411185766801774</v>
      </c>
      <c r="M30" s="11">
        <v>4.3814928834008855</v>
      </c>
      <c r="N30" s="11">
        <v>0</v>
      </c>
    </row>
    <row r="31" spans="1:14" x14ac:dyDescent="0.25">
      <c r="A31" t="s">
        <v>240</v>
      </c>
      <c r="B31" t="s">
        <v>241</v>
      </c>
      <c r="C31" t="s">
        <v>242</v>
      </c>
      <c r="D31" t="s">
        <v>243</v>
      </c>
      <c r="E31" t="s">
        <v>244</v>
      </c>
      <c r="F31" s="11">
        <v>49.638210010368553</v>
      </c>
      <c r="G31" s="11">
        <v>4703.4257649165811</v>
      </c>
      <c r="H31" s="11">
        <v>151.39463003110563</v>
      </c>
      <c r="I31" s="11">
        <v>62.047762512960681</v>
      </c>
      <c r="J31" s="11">
        <v>5879.2822061457246</v>
      </c>
      <c r="K31" s="11">
        <v>189.24328753888216</v>
      </c>
      <c r="L31" s="11">
        <v>71.975404515034398</v>
      </c>
      <c r="M31" s="11">
        <v>6819.9673591290411</v>
      </c>
      <c r="N31" s="11">
        <v>219.52221354510317</v>
      </c>
    </row>
    <row r="32" spans="1:14" x14ac:dyDescent="0.25">
      <c r="A32" t="s">
        <v>245</v>
      </c>
      <c r="B32" t="s">
        <v>241</v>
      </c>
      <c r="C32" t="s">
        <v>242</v>
      </c>
      <c r="D32" t="s">
        <v>243</v>
      </c>
      <c r="E32" t="s">
        <v>246</v>
      </c>
      <c r="F32" s="11">
        <v>0.67999999999999994</v>
      </c>
      <c r="G32" s="11">
        <v>104.32000000000001</v>
      </c>
      <c r="H32" s="11">
        <v>2.3200000000000003</v>
      </c>
      <c r="I32" s="11">
        <v>0.85000000000000009</v>
      </c>
      <c r="J32" s="11">
        <v>130.39999999999998</v>
      </c>
      <c r="K32" s="11">
        <v>2.8999999999999995</v>
      </c>
      <c r="L32" s="11">
        <v>0.98599999999999999</v>
      </c>
      <c r="M32" s="11">
        <v>151.26399999999998</v>
      </c>
      <c r="N32" s="11">
        <v>3.3640000000000003</v>
      </c>
    </row>
    <row r="33" spans="1:14" x14ac:dyDescent="0.25">
      <c r="A33" t="s">
        <v>247</v>
      </c>
      <c r="B33" t="s">
        <v>241</v>
      </c>
      <c r="C33" t="s">
        <v>248</v>
      </c>
      <c r="D33" t="s">
        <v>249</v>
      </c>
      <c r="E33" t="s">
        <v>250</v>
      </c>
      <c r="F33" s="11">
        <v>0</v>
      </c>
      <c r="G33" s="11">
        <v>0</v>
      </c>
      <c r="H33" s="11">
        <v>2627.1634828918836</v>
      </c>
      <c r="I33" s="11">
        <v>0</v>
      </c>
      <c r="J33" s="11">
        <v>0</v>
      </c>
      <c r="K33" s="11">
        <v>3126.3245446413421</v>
      </c>
      <c r="L33" s="11">
        <v>0</v>
      </c>
      <c r="M33" s="11">
        <v>0</v>
      </c>
      <c r="N33" s="11">
        <v>3441.5841625883681</v>
      </c>
    </row>
    <row r="34" spans="1:14" x14ac:dyDescent="0.25">
      <c r="A34" t="s">
        <v>251</v>
      </c>
      <c r="B34" t="s">
        <v>241</v>
      </c>
      <c r="C34" t="s">
        <v>252</v>
      </c>
      <c r="D34" t="s">
        <v>253</v>
      </c>
      <c r="E34" t="s">
        <v>250</v>
      </c>
      <c r="F34" s="11">
        <v>0</v>
      </c>
      <c r="G34" s="11">
        <v>0</v>
      </c>
      <c r="H34" s="11">
        <v>10421.05653501744</v>
      </c>
      <c r="I34" s="11">
        <v>0</v>
      </c>
      <c r="J34" s="11">
        <v>0</v>
      </c>
      <c r="K34" s="11">
        <v>12401.05727667075</v>
      </c>
      <c r="L34" s="11">
        <v>0</v>
      </c>
      <c r="M34" s="11">
        <v>0</v>
      </c>
      <c r="N34" s="11">
        <v>13651.584060872843</v>
      </c>
    </row>
    <row r="35" spans="1:14" x14ac:dyDescent="0.25">
      <c r="A35" t="s">
        <v>254</v>
      </c>
      <c r="B35" t="s">
        <v>255</v>
      </c>
      <c r="C35" t="s">
        <v>256</v>
      </c>
      <c r="D35" t="s">
        <v>257</v>
      </c>
      <c r="E35" t="s">
        <v>258</v>
      </c>
      <c r="F35" s="11">
        <v>0</v>
      </c>
      <c r="G35" s="11">
        <v>0</v>
      </c>
      <c r="H35" s="11">
        <v>129.65045810161183</v>
      </c>
      <c r="I35" s="11">
        <v>0</v>
      </c>
      <c r="J35" s="11">
        <v>0</v>
      </c>
      <c r="K35" s="11">
        <v>155.5805497219342</v>
      </c>
      <c r="L35" s="11">
        <v>0</v>
      </c>
      <c r="M35" s="11">
        <v>0</v>
      </c>
      <c r="N35" s="11">
        <v>169.84210011311151</v>
      </c>
    </row>
    <row r="36" spans="1:14" x14ac:dyDescent="0.25">
      <c r="A36" t="s">
        <v>259</v>
      </c>
      <c r="B36" t="s">
        <v>255</v>
      </c>
      <c r="C36" t="s">
        <v>256</v>
      </c>
      <c r="D36" t="s">
        <v>257</v>
      </c>
      <c r="E36" t="s">
        <v>260</v>
      </c>
      <c r="F36" s="11">
        <v>0</v>
      </c>
      <c r="G36" s="11">
        <v>0</v>
      </c>
      <c r="H36" s="11">
        <v>917.74141672165138</v>
      </c>
      <c r="I36" s="11">
        <v>0</v>
      </c>
      <c r="J36" s="11">
        <v>0</v>
      </c>
      <c r="K36" s="11">
        <v>1101.2897000659818</v>
      </c>
      <c r="L36" s="11">
        <v>0</v>
      </c>
      <c r="M36" s="11">
        <v>0</v>
      </c>
      <c r="N36" s="11">
        <v>1202.2412559053632</v>
      </c>
    </row>
    <row r="37" spans="1:14" x14ac:dyDescent="0.25">
      <c r="A37" t="s">
        <v>261</v>
      </c>
      <c r="B37" t="s">
        <v>255</v>
      </c>
      <c r="C37" t="s">
        <v>256</v>
      </c>
      <c r="D37" t="s">
        <v>262</v>
      </c>
      <c r="E37" t="s">
        <v>263</v>
      </c>
      <c r="F37" s="11">
        <v>0</v>
      </c>
      <c r="G37" s="11">
        <v>0</v>
      </c>
      <c r="H37" s="11">
        <v>210.4597181638232</v>
      </c>
      <c r="I37" s="11">
        <v>0</v>
      </c>
      <c r="J37" s="11">
        <v>0</v>
      </c>
      <c r="K37" s="11">
        <v>252.55166179658781</v>
      </c>
      <c r="L37" s="11">
        <v>0</v>
      </c>
      <c r="M37" s="11">
        <v>0</v>
      </c>
      <c r="N37" s="11">
        <v>275.70223079460834</v>
      </c>
    </row>
    <row r="38" spans="1:14" x14ac:dyDescent="0.25">
      <c r="A38" t="s">
        <v>264</v>
      </c>
      <c r="B38" t="s">
        <v>255</v>
      </c>
      <c r="C38" t="s">
        <v>256</v>
      </c>
      <c r="D38" t="s">
        <v>262</v>
      </c>
      <c r="E38" t="s">
        <v>265</v>
      </c>
      <c r="F38" s="11">
        <v>0</v>
      </c>
      <c r="G38" s="11">
        <v>0</v>
      </c>
      <c r="H38" s="11">
        <v>15.779852012442269</v>
      </c>
      <c r="I38" s="11">
        <v>0</v>
      </c>
      <c r="J38" s="11">
        <v>0</v>
      </c>
      <c r="K38" s="11">
        <v>18.935822414930719</v>
      </c>
      <c r="L38" s="11">
        <v>0</v>
      </c>
      <c r="M38" s="11">
        <v>0</v>
      </c>
      <c r="N38" s="11">
        <v>20.671606136299367</v>
      </c>
    </row>
    <row r="39" spans="1:14" x14ac:dyDescent="0.25">
      <c r="A39" t="s">
        <v>266</v>
      </c>
      <c r="B39" t="s">
        <v>255</v>
      </c>
      <c r="C39" t="s">
        <v>267</v>
      </c>
      <c r="D39" t="s">
        <v>215</v>
      </c>
      <c r="E39" t="s">
        <v>11</v>
      </c>
      <c r="F39" s="11">
        <v>0</v>
      </c>
      <c r="G39" s="11">
        <v>0</v>
      </c>
      <c r="H39" s="11">
        <v>106.87628617211801</v>
      </c>
      <c r="I39" s="11">
        <v>0</v>
      </c>
      <c r="J39" s="11">
        <v>0</v>
      </c>
      <c r="K39" s="11">
        <v>133.59535771514751</v>
      </c>
      <c r="L39" s="11">
        <v>0</v>
      </c>
      <c r="M39" s="11">
        <v>0</v>
      </c>
      <c r="N39" s="11">
        <v>146.42051205580174</v>
      </c>
    </row>
    <row r="40" spans="1:14" x14ac:dyDescent="0.25">
      <c r="A40" t="s">
        <v>268</v>
      </c>
      <c r="B40" t="s">
        <v>255</v>
      </c>
      <c r="C40" t="s">
        <v>267</v>
      </c>
      <c r="D40" t="s">
        <v>269</v>
      </c>
      <c r="E40" t="s">
        <v>11</v>
      </c>
      <c r="F40" s="11">
        <v>0</v>
      </c>
      <c r="G40" s="11">
        <v>0</v>
      </c>
      <c r="H40" s="11">
        <v>2290.3443481949289</v>
      </c>
      <c r="I40" s="11">
        <v>0</v>
      </c>
      <c r="J40" s="11">
        <v>0</v>
      </c>
      <c r="K40" s="11">
        <v>2862.9304352436607</v>
      </c>
      <c r="L40" s="11">
        <v>0</v>
      </c>
      <c r="M40" s="11">
        <v>0</v>
      </c>
      <c r="N40" s="11">
        <v>3137.7717570270538</v>
      </c>
    </row>
    <row r="41" spans="1:14" x14ac:dyDescent="0.25">
      <c r="A41" t="s">
        <v>270</v>
      </c>
      <c r="B41" t="s">
        <v>255</v>
      </c>
      <c r="C41" t="s">
        <v>267</v>
      </c>
      <c r="D41" t="s">
        <v>271</v>
      </c>
      <c r="E41" t="s">
        <v>11</v>
      </c>
      <c r="F41" s="11">
        <v>0</v>
      </c>
      <c r="G41" s="11">
        <v>0</v>
      </c>
      <c r="H41" s="11">
        <v>719.55656141012344</v>
      </c>
      <c r="I41" s="11">
        <v>0</v>
      </c>
      <c r="J41" s="11">
        <v>0</v>
      </c>
      <c r="K41" s="11">
        <v>899.44570176265438</v>
      </c>
      <c r="L41" s="11">
        <v>0</v>
      </c>
      <c r="M41" s="11">
        <v>0</v>
      </c>
      <c r="N41" s="11">
        <v>985.79248913186927</v>
      </c>
    </row>
    <row r="42" spans="1:14" x14ac:dyDescent="0.25">
      <c r="A42" t="s">
        <v>272</v>
      </c>
      <c r="B42" t="s">
        <v>255</v>
      </c>
      <c r="C42" t="s">
        <v>273</v>
      </c>
      <c r="D42" t="s">
        <v>274</v>
      </c>
      <c r="E42" t="s">
        <v>11</v>
      </c>
      <c r="F42" s="11">
        <v>0</v>
      </c>
      <c r="G42" s="11">
        <v>0</v>
      </c>
      <c r="H42" s="11">
        <v>818.3011725893108</v>
      </c>
      <c r="I42" s="11">
        <v>0</v>
      </c>
      <c r="J42" s="11">
        <v>0</v>
      </c>
      <c r="K42" s="11">
        <v>1014.6934540107455</v>
      </c>
      <c r="L42" s="11">
        <v>0</v>
      </c>
      <c r="M42" s="11">
        <v>0</v>
      </c>
      <c r="N42" s="11">
        <v>1170.1706768027145</v>
      </c>
    </row>
    <row r="43" spans="1:14" x14ac:dyDescent="0.25">
      <c r="A43" t="s">
        <v>275</v>
      </c>
      <c r="B43" t="s">
        <v>255</v>
      </c>
      <c r="C43" t="s">
        <v>276</v>
      </c>
      <c r="D43" t="s">
        <v>276</v>
      </c>
      <c r="E43" t="s">
        <v>11</v>
      </c>
      <c r="F43" s="11">
        <v>3.24</v>
      </c>
      <c r="G43" s="11">
        <v>0</v>
      </c>
      <c r="H43" s="11">
        <v>88.080000000000013</v>
      </c>
      <c r="I43" s="11">
        <v>4.6008000000000004</v>
      </c>
      <c r="J43" s="11">
        <v>0</v>
      </c>
      <c r="K43" s="11">
        <v>125.0736</v>
      </c>
      <c r="L43" s="11">
        <v>5.7348000000000008</v>
      </c>
      <c r="M43" s="11">
        <v>0</v>
      </c>
      <c r="N43" s="11">
        <v>155.90160000000003</v>
      </c>
    </row>
    <row r="44" spans="1:14" x14ac:dyDescent="0.25">
      <c r="A44" t="s">
        <v>277</v>
      </c>
      <c r="B44" t="s">
        <v>278</v>
      </c>
      <c r="C44" t="s">
        <v>279</v>
      </c>
      <c r="D44" t="s">
        <v>190</v>
      </c>
      <c r="E44" t="s">
        <v>11</v>
      </c>
      <c r="F44" s="11">
        <v>24.480000000000004</v>
      </c>
      <c r="G44" s="11">
        <v>164.73999999999998</v>
      </c>
      <c r="H44" s="11">
        <v>260.24</v>
      </c>
      <c r="I44" s="11">
        <v>31.5792</v>
      </c>
      <c r="J44" s="11">
        <v>212.51460000000003</v>
      </c>
      <c r="K44" s="11">
        <v>335.70960000000002</v>
      </c>
      <c r="L44" s="11">
        <v>38.678400000000003</v>
      </c>
      <c r="M44" s="11">
        <v>260.28919999999994</v>
      </c>
      <c r="N44" s="11">
        <v>411.17920000000004</v>
      </c>
    </row>
    <row r="45" spans="1:14" x14ac:dyDescent="0.25">
      <c r="A45" t="s">
        <v>280</v>
      </c>
      <c r="B45" t="s">
        <v>278</v>
      </c>
      <c r="C45" t="s">
        <v>279</v>
      </c>
      <c r="D45" t="s">
        <v>207</v>
      </c>
      <c r="E45" t="s">
        <v>11</v>
      </c>
      <c r="F45" s="11">
        <v>17.679999999999993</v>
      </c>
      <c r="G45" s="11">
        <v>163.82</v>
      </c>
      <c r="H45" s="11">
        <v>79.659999999999982</v>
      </c>
      <c r="I45" s="11">
        <v>23.514399999999995</v>
      </c>
      <c r="J45" s="11">
        <v>217.88060000000002</v>
      </c>
      <c r="K45" s="11">
        <v>105.94779999999999</v>
      </c>
      <c r="L45" s="11">
        <v>27.757599999999996</v>
      </c>
      <c r="M45" s="11">
        <v>257.19740000000002</v>
      </c>
      <c r="N45" s="11">
        <v>125.06620000000001</v>
      </c>
    </row>
    <row r="46" spans="1:14" x14ac:dyDescent="0.25">
      <c r="A46" t="s">
        <v>281</v>
      </c>
      <c r="B46" t="s">
        <v>278</v>
      </c>
      <c r="C46" t="s">
        <v>282</v>
      </c>
      <c r="D46" t="s">
        <v>283</v>
      </c>
      <c r="E46" t="s">
        <v>284</v>
      </c>
      <c r="F46" s="11">
        <v>1.7865680082948439</v>
      </c>
      <c r="G46" s="11">
        <v>14.919112074653595</v>
      </c>
      <c r="H46" s="11">
        <v>53.121818267508715</v>
      </c>
      <c r="I46" s="11">
        <v>2.1260159298708645</v>
      </c>
      <c r="J46" s="11">
        <v>17.753743368837775</v>
      </c>
      <c r="K46" s="11">
        <v>63.214963738335371</v>
      </c>
      <c r="L46" s="11">
        <v>2.340404090866246</v>
      </c>
      <c r="M46" s="11">
        <v>19.544036817796215</v>
      </c>
      <c r="N46" s="11">
        <v>69.589581930436424</v>
      </c>
    </row>
    <row r="47" spans="1:14" x14ac:dyDescent="0.25">
      <c r="A47" t="s">
        <v>285</v>
      </c>
      <c r="B47" t="s">
        <v>278</v>
      </c>
      <c r="C47" t="s">
        <v>282</v>
      </c>
      <c r="D47" t="s">
        <v>283</v>
      </c>
      <c r="E47" t="s">
        <v>286</v>
      </c>
      <c r="F47" s="11">
        <v>3.954778018663399</v>
      </c>
      <c r="G47" s="11">
        <v>12.00761806013762</v>
      </c>
      <c r="H47" s="11">
        <v>36.696138184560276</v>
      </c>
      <c r="I47" s="11">
        <v>4.706185842209444</v>
      </c>
      <c r="J47" s="11">
        <v>14.289065491563768</v>
      </c>
      <c r="K47" s="11">
        <v>43.668404439626734</v>
      </c>
      <c r="L47" s="11">
        <v>5.1807592044490534</v>
      </c>
      <c r="M47" s="11">
        <v>15.729979658780282</v>
      </c>
      <c r="N47" s="11">
        <v>48.071941021773966</v>
      </c>
    </row>
    <row r="48" spans="1:14" x14ac:dyDescent="0.25">
      <c r="A48" t="s">
        <v>287</v>
      </c>
      <c r="B48" t="s">
        <v>278</v>
      </c>
      <c r="C48" t="s">
        <v>282</v>
      </c>
      <c r="D48" t="s">
        <v>215</v>
      </c>
      <c r="E48" t="s">
        <v>288</v>
      </c>
      <c r="F48" s="11">
        <v>55.661670279950989</v>
      </c>
      <c r="G48" s="11">
        <v>334.32823169007452</v>
      </c>
      <c r="H48" s="11">
        <v>1939.4366698086528</v>
      </c>
      <c r="I48" s="11">
        <v>66.23738763314168</v>
      </c>
      <c r="J48" s="11">
        <v>397.85059571118859</v>
      </c>
      <c r="K48" s="11">
        <v>2307.9296370722973</v>
      </c>
      <c r="L48" s="11">
        <v>72.916788066735791</v>
      </c>
      <c r="M48" s="11">
        <v>437.96998351399748</v>
      </c>
      <c r="N48" s="11">
        <v>2540.6620374493359</v>
      </c>
    </row>
    <row r="49" spans="1:14" x14ac:dyDescent="0.25">
      <c r="A49" t="s">
        <v>289</v>
      </c>
      <c r="B49" t="s">
        <v>290</v>
      </c>
      <c r="C49" t="s">
        <v>291</v>
      </c>
      <c r="D49" t="s">
        <v>292</v>
      </c>
      <c r="E49" t="s">
        <v>11</v>
      </c>
      <c r="F49" s="11">
        <v>0</v>
      </c>
      <c r="G49" s="11">
        <v>0</v>
      </c>
      <c r="H49" s="11">
        <v>0.38</v>
      </c>
      <c r="I49" s="11">
        <v>0</v>
      </c>
      <c r="J49" s="11">
        <v>0</v>
      </c>
      <c r="K49" s="11">
        <v>0.43319999999999997</v>
      </c>
      <c r="L49" s="11">
        <v>0</v>
      </c>
      <c r="M49" s="11">
        <v>0</v>
      </c>
      <c r="N49" s="11">
        <v>0.47499999999999998</v>
      </c>
    </row>
    <row r="50" spans="1:14" x14ac:dyDescent="0.25">
      <c r="A50" t="s">
        <v>293</v>
      </c>
      <c r="B50" t="s">
        <v>290</v>
      </c>
      <c r="C50" t="s">
        <v>291</v>
      </c>
      <c r="D50" t="s">
        <v>292</v>
      </c>
      <c r="E50" t="s">
        <v>294</v>
      </c>
      <c r="F50" s="11">
        <v>0</v>
      </c>
      <c r="G50" s="11">
        <v>0</v>
      </c>
      <c r="H50" s="11">
        <v>163.90964087095864</v>
      </c>
      <c r="I50" s="11">
        <v>0</v>
      </c>
      <c r="J50" s="11">
        <v>0</v>
      </c>
      <c r="K50" s="11">
        <v>186.85699059289286</v>
      </c>
      <c r="L50" s="11">
        <v>0</v>
      </c>
      <c r="M50" s="11">
        <v>0</v>
      </c>
      <c r="N50" s="11">
        <v>204.88705108869826</v>
      </c>
    </row>
    <row r="51" spans="1:14" x14ac:dyDescent="0.25">
      <c r="A51" t="s">
        <v>295</v>
      </c>
      <c r="B51" t="s">
        <v>290</v>
      </c>
      <c r="C51" t="s">
        <v>296</v>
      </c>
      <c r="D51" t="s">
        <v>297</v>
      </c>
      <c r="E51" t="s">
        <v>298</v>
      </c>
      <c r="F51" s="11">
        <v>0</v>
      </c>
      <c r="G51" s="11">
        <v>0</v>
      </c>
      <c r="H51" s="11">
        <v>231.2762512960694</v>
      </c>
      <c r="I51" s="11">
        <v>0</v>
      </c>
      <c r="J51" s="11">
        <v>0</v>
      </c>
      <c r="K51" s="11">
        <v>263.6549264775191</v>
      </c>
      <c r="L51" s="11">
        <v>0</v>
      </c>
      <c r="M51" s="11">
        <v>0</v>
      </c>
      <c r="N51" s="11">
        <v>289.09531412008675</v>
      </c>
    </row>
    <row r="52" spans="1:14" x14ac:dyDescent="0.25">
      <c r="A52" t="s">
        <v>299</v>
      </c>
      <c r="B52" t="s">
        <v>290</v>
      </c>
      <c r="C52" t="s">
        <v>300</v>
      </c>
      <c r="D52" t="s">
        <v>301</v>
      </c>
      <c r="E52" t="s">
        <v>302</v>
      </c>
      <c r="F52" s="11">
        <v>0</v>
      </c>
      <c r="G52" s="11">
        <v>3.5649260062211336</v>
      </c>
      <c r="H52" s="11">
        <v>39.661198039400524</v>
      </c>
      <c r="I52" s="11">
        <v>0</v>
      </c>
      <c r="J52" s="11">
        <v>4.1353141672165137</v>
      </c>
      <c r="K52" s="11">
        <v>46.006989725704585</v>
      </c>
      <c r="L52" s="11">
        <v>0</v>
      </c>
      <c r="M52" s="11">
        <v>4.3848589876519934</v>
      </c>
      <c r="N52" s="11">
        <v>48.783273588462627</v>
      </c>
    </row>
    <row r="53" spans="1:14" x14ac:dyDescent="0.25">
      <c r="A53" t="s">
        <v>303</v>
      </c>
      <c r="B53" t="s">
        <v>290</v>
      </c>
      <c r="C53" t="s">
        <v>300</v>
      </c>
      <c r="D53" t="s">
        <v>304</v>
      </c>
      <c r="E53" t="s">
        <v>302</v>
      </c>
      <c r="F53" s="11">
        <v>0</v>
      </c>
      <c r="G53" s="11">
        <v>2.1100000000000003</v>
      </c>
      <c r="H53" s="11">
        <v>0</v>
      </c>
      <c r="I53" s="11">
        <v>0</v>
      </c>
      <c r="J53" s="11">
        <v>2.5109000000000004</v>
      </c>
      <c r="K53" s="11">
        <v>0</v>
      </c>
      <c r="L53" s="11">
        <v>0</v>
      </c>
      <c r="M53" s="11">
        <v>2.7641</v>
      </c>
      <c r="N53" s="11">
        <v>0</v>
      </c>
    </row>
    <row r="54" spans="1:14" x14ac:dyDescent="0.25">
      <c r="A54" t="s">
        <v>12</v>
      </c>
      <c r="F54" s="11">
        <v>10202.973699781987</v>
      </c>
      <c r="G54" s="11">
        <v>20992.02928877329</v>
      </c>
      <c r="H54" s="11">
        <v>34921.156497143114</v>
      </c>
      <c r="I54" s="11">
        <v>10682.672122010443</v>
      </c>
      <c r="J54" s="11">
        <v>24497.76378769545</v>
      </c>
      <c r="K54" s="11">
        <v>41467.267534794184</v>
      </c>
      <c r="L54" s="11">
        <v>11073.151491099361</v>
      </c>
      <c r="M54" s="11">
        <v>27336.900700393071</v>
      </c>
      <c r="N54" s="11">
        <v>45755.152758288052</v>
      </c>
    </row>
  </sheetData>
  <mergeCells count="3">
    <mergeCell ref="F2:H2"/>
    <mergeCell ref="I2:K2"/>
    <mergeCell ref="L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K17" sqref="K17"/>
    </sheetView>
  </sheetViews>
  <sheetFormatPr defaultRowHeight="15" x14ac:dyDescent="0.25"/>
  <cols>
    <col min="1" max="1" width="12.5703125" bestFit="1" customWidth="1"/>
    <col min="2" max="2" width="6" bestFit="1" customWidth="1"/>
    <col min="3" max="3" width="11" bestFit="1" customWidth="1"/>
    <col min="4" max="4" width="18.42578125" bestFit="1" customWidth="1"/>
    <col min="5" max="5" width="5.5703125" bestFit="1" customWidth="1"/>
    <col min="6" max="7" width="6.5703125" bestFit="1" customWidth="1"/>
  </cols>
  <sheetData>
    <row r="1" spans="1:7" x14ac:dyDescent="0.25">
      <c r="A1" t="s">
        <v>182</v>
      </c>
    </row>
    <row r="2" spans="1:7" x14ac:dyDescent="0.25">
      <c r="A2" s="9" t="s">
        <v>173</v>
      </c>
      <c r="B2" s="9" t="s">
        <v>167</v>
      </c>
      <c r="C2" s="9" t="s">
        <v>174</v>
      </c>
      <c r="D2" s="9" t="s">
        <v>175</v>
      </c>
      <c r="E2" s="9" t="s">
        <v>10</v>
      </c>
      <c r="F2" s="9" t="s">
        <v>163</v>
      </c>
      <c r="G2" s="9" t="s">
        <v>171</v>
      </c>
    </row>
    <row r="3" spans="1:7" x14ac:dyDescent="0.25">
      <c r="A3" t="str">
        <f>VLOOKUP(B3,[1]cnty!$A$2:$B$23,2,FALSE)</f>
        <v>Barrow</v>
      </c>
      <c r="B3" s="10" t="s">
        <v>161</v>
      </c>
      <c r="C3" s="10" t="s">
        <v>176</v>
      </c>
      <c r="D3" s="10" t="str">
        <f>VLOOKUP(C3,[1]SCC!$A$2:$B$5,2,FALSE)</f>
        <v>Land clearing</v>
      </c>
      <c r="E3" s="11">
        <v>0</v>
      </c>
      <c r="F3" s="11">
        <v>15.75</v>
      </c>
      <c r="G3" s="11">
        <v>53.55</v>
      </c>
    </row>
    <row r="4" spans="1:7" x14ac:dyDescent="0.25">
      <c r="A4" t="str">
        <f>VLOOKUP(B4,[1]cnty!$A$2:$B$23,2,FALSE)</f>
        <v>Barrow</v>
      </c>
      <c r="B4" s="10" t="s">
        <v>161</v>
      </c>
      <c r="C4" s="10" t="s">
        <v>177</v>
      </c>
      <c r="D4" s="10" t="str">
        <f>VLOOKUP(C4,[1]SCC!$A$2:$B$5,2,FALSE)</f>
        <v>Agriculture burning</v>
      </c>
      <c r="E4" s="11">
        <v>0</v>
      </c>
      <c r="F4" s="11">
        <v>0</v>
      </c>
      <c r="G4" s="11">
        <v>0.48299999999999998</v>
      </c>
    </row>
    <row r="5" spans="1:7" x14ac:dyDescent="0.25">
      <c r="A5" t="str">
        <f>VLOOKUP(B5,[1]cnty!$A$2:$B$23,2,FALSE)</f>
        <v>Barrow</v>
      </c>
      <c r="B5" s="10" t="s">
        <v>161</v>
      </c>
      <c r="C5" s="10" t="s">
        <v>178</v>
      </c>
      <c r="D5" s="10" t="str">
        <f>VLOOKUP(C5,[1]SCC!$A$2:$B$5,2,FALSE)</f>
        <v>Prescribed fires</v>
      </c>
      <c r="E5" s="11">
        <v>0.2881685454545454</v>
      </c>
      <c r="F5" s="11">
        <v>1.0509676363636369</v>
      </c>
      <c r="G5" s="11">
        <v>4.0852129090909104</v>
      </c>
    </row>
    <row r="6" spans="1:7" x14ac:dyDescent="0.25">
      <c r="A6" t="str">
        <f>VLOOKUP(B6,[1]cnty!$A$2:$B$23,2,FALSE)</f>
        <v>Bartow</v>
      </c>
      <c r="B6" s="10" t="s">
        <v>153</v>
      </c>
      <c r="C6" s="10" t="s">
        <v>177</v>
      </c>
      <c r="D6" s="10" t="str">
        <f>VLOOKUP(C6,[1]SCC!$A$2:$B$5,2,FALSE)</f>
        <v>Agriculture burning</v>
      </c>
      <c r="E6" s="11">
        <v>0</v>
      </c>
      <c r="F6" s="11">
        <v>0</v>
      </c>
      <c r="G6" s="11">
        <v>0.92399999999999993</v>
      </c>
    </row>
    <row r="7" spans="1:7" x14ac:dyDescent="0.25">
      <c r="A7" t="str">
        <f>VLOOKUP(B7,[1]cnty!$A$2:$B$23,2,FALSE)</f>
        <v>Bartow</v>
      </c>
      <c r="B7" s="10" t="s">
        <v>153</v>
      </c>
      <c r="C7" s="10" t="s">
        <v>178</v>
      </c>
      <c r="D7" s="10" t="str">
        <f>VLOOKUP(C7,[1]SCC!$A$2:$B$5,2,FALSE)</f>
        <v>Prescribed fires</v>
      </c>
      <c r="E7" s="11">
        <v>2.3124636363636357</v>
      </c>
      <c r="F7" s="11">
        <v>8.4336909090909131</v>
      </c>
      <c r="G7" s="11">
        <v>32.782572727272736</v>
      </c>
    </row>
    <row r="8" spans="1:7" x14ac:dyDescent="0.25">
      <c r="A8" t="str">
        <f>VLOOKUP(B8,[1]cnty!$A$2:$B$23,2,FALSE)</f>
        <v>Carroll</v>
      </c>
      <c r="B8" s="10" t="s">
        <v>137</v>
      </c>
      <c r="C8" s="10" t="s">
        <v>176</v>
      </c>
      <c r="D8" s="10" t="str">
        <f>VLOOKUP(C8,[1]SCC!$A$2:$B$5,2,FALSE)</f>
        <v>Land clearing</v>
      </c>
      <c r="E8" s="11">
        <v>0</v>
      </c>
      <c r="F8" s="11">
        <v>6.6000000000000005</v>
      </c>
      <c r="G8" s="11">
        <v>22.439999999999998</v>
      </c>
    </row>
    <row r="9" spans="1:7" x14ac:dyDescent="0.25">
      <c r="A9" t="str">
        <f>VLOOKUP(B9,[1]cnty!$A$2:$B$23,2,FALSE)</f>
        <v>Carroll</v>
      </c>
      <c r="B9" s="10" t="s">
        <v>137</v>
      </c>
      <c r="C9" s="10" t="s">
        <v>177</v>
      </c>
      <c r="D9" s="10" t="str">
        <f>VLOOKUP(C9,[1]SCC!$A$2:$B$5,2,FALSE)</f>
        <v>Agriculture burning</v>
      </c>
      <c r="E9" s="11">
        <v>0</v>
      </c>
      <c r="F9" s="11">
        <v>0</v>
      </c>
      <c r="G9" s="11">
        <v>2.0055000000000001</v>
      </c>
    </row>
    <row r="10" spans="1:7" x14ac:dyDescent="0.25">
      <c r="A10" t="str">
        <f>VLOOKUP(B10,[1]cnty!$A$2:$B$23,2,FALSE)</f>
        <v>Carroll</v>
      </c>
      <c r="B10" s="10" t="s">
        <v>137</v>
      </c>
      <c r="C10" s="10" t="s">
        <v>178</v>
      </c>
      <c r="D10" s="10" t="str">
        <f>VLOOKUP(C10,[1]SCC!$A$2:$B$5,2,FALSE)</f>
        <v>Prescribed fires</v>
      </c>
      <c r="E10" s="11">
        <v>1.6649738181818177</v>
      </c>
      <c r="F10" s="11">
        <v>6.0722574545454568</v>
      </c>
      <c r="G10" s="11">
        <v>23.603452363636368</v>
      </c>
    </row>
    <row r="11" spans="1:7" x14ac:dyDescent="0.25">
      <c r="A11" t="str">
        <f>VLOOKUP(B11,[1]cnty!$A$2:$B$23,2,FALSE)</f>
        <v>Cherokee</v>
      </c>
      <c r="B11" s="10" t="s">
        <v>133</v>
      </c>
      <c r="C11" s="10" t="s">
        <v>177</v>
      </c>
      <c r="D11" s="10" t="str">
        <f>VLOOKUP(C11,[1]SCC!$A$2:$B$5,2,FALSE)</f>
        <v>Agriculture burning</v>
      </c>
      <c r="E11" s="11">
        <v>0</v>
      </c>
      <c r="F11" s="11">
        <v>0</v>
      </c>
      <c r="G11" s="11">
        <v>2.4359999999999999</v>
      </c>
    </row>
    <row r="12" spans="1:7" x14ac:dyDescent="0.25">
      <c r="A12" t="str">
        <f>VLOOKUP(B12,[1]cnty!$A$2:$B$23,2,FALSE)</f>
        <v>Cherokee</v>
      </c>
      <c r="B12" s="10" t="s">
        <v>133</v>
      </c>
      <c r="C12" s="10" t="s">
        <v>178</v>
      </c>
      <c r="D12" s="10" t="str">
        <f>VLOOKUP(C12,[1]SCC!$A$2:$B$5,2,FALSE)</f>
        <v>Prescribed fires</v>
      </c>
      <c r="E12" s="11">
        <v>2.1345818181818178E-2</v>
      </c>
      <c r="F12" s="11">
        <v>7.7849454545454583E-2</v>
      </c>
      <c r="G12" s="11">
        <v>0.30260836363636373</v>
      </c>
    </row>
    <row r="13" spans="1:7" x14ac:dyDescent="0.25">
      <c r="A13" t="str">
        <f>VLOOKUP(B13,[1]cnty!$A$2:$B$23,2,FALSE)</f>
        <v>Clayton</v>
      </c>
      <c r="B13" s="10" t="s">
        <v>123</v>
      </c>
      <c r="C13" s="10" t="s">
        <v>178</v>
      </c>
      <c r="D13" s="10" t="str">
        <f>VLOOKUP(C13,[1]SCC!$A$2:$B$5,2,FALSE)</f>
        <v>Prescribed fires</v>
      </c>
      <c r="E13" s="11">
        <v>0.79691054545454532</v>
      </c>
      <c r="F13" s="11">
        <v>2.9063796363636376</v>
      </c>
      <c r="G13" s="11">
        <v>11.297378909090913</v>
      </c>
    </row>
    <row r="14" spans="1:7" x14ac:dyDescent="0.25">
      <c r="A14" t="str">
        <f>VLOOKUP(B14,[1]cnty!$A$2:$B$23,2,FALSE)</f>
        <v>Coweta</v>
      </c>
      <c r="B14" s="10" t="s">
        <v>109</v>
      </c>
      <c r="C14" s="10" t="s">
        <v>176</v>
      </c>
      <c r="D14" s="10" t="str">
        <f>VLOOKUP(C14,[1]SCC!$A$2:$B$5,2,FALSE)</f>
        <v>Land clearing</v>
      </c>
      <c r="E14" s="11">
        <v>0</v>
      </c>
      <c r="F14" s="11">
        <v>7.4999999999999997E-2</v>
      </c>
      <c r="G14" s="11">
        <v>0.255</v>
      </c>
    </row>
    <row r="15" spans="1:7" x14ac:dyDescent="0.25">
      <c r="A15" t="str">
        <f>VLOOKUP(B15,[1]cnty!$A$2:$B$23,2,FALSE)</f>
        <v>Coweta</v>
      </c>
      <c r="B15" s="10" t="s">
        <v>109</v>
      </c>
      <c r="C15" s="10" t="s">
        <v>177</v>
      </c>
      <c r="D15" s="10" t="str">
        <f>VLOOKUP(C15,[1]SCC!$A$2:$B$5,2,FALSE)</f>
        <v>Agriculture burning</v>
      </c>
      <c r="E15" s="11">
        <v>0</v>
      </c>
      <c r="F15" s="11">
        <v>0</v>
      </c>
      <c r="G15" s="11">
        <v>1.4279999999999999</v>
      </c>
    </row>
    <row r="16" spans="1:7" x14ac:dyDescent="0.25">
      <c r="A16" t="str">
        <f>VLOOKUP(B16,[1]cnty!$A$2:$B$23,2,FALSE)</f>
        <v>Coweta</v>
      </c>
      <c r="B16" s="10" t="s">
        <v>109</v>
      </c>
      <c r="C16" s="10" t="s">
        <v>178</v>
      </c>
      <c r="D16" s="10" t="str">
        <f>VLOOKUP(C16,[1]SCC!$A$2:$B$5,2,FALSE)</f>
        <v>Prescribed fires</v>
      </c>
      <c r="E16" s="11">
        <v>10.989538727272723</v>
      </c>
      <c r="F16" s="11">
        <v>40.079494181818198</v>
      </c>
      <c r="G16" s="11">
        <v>155.79287254545457</v>
      </c>
    </row>
    <row r="17" spans="1:7" x14ac:dyDescent="0.25">
      <c r="A17" t="str">
        <f>VLOOKUP(B17,[1]cnty!$A$2:$B$23,2,FALSE)</f>
        <v>Douglas</v>
      </c>
      <c r="B17" s="10" t="s">
        <v>179</v>
      </c>
      <c r="C17" s="10" t="s">
        <v>178</v>
      </c>
      <c r="D17" s="10" t="str">
        <f>VLOOKUP(C17,[1]SCC!$A$2:$B$5,2,FALSE)</f>
        <v>Prescribed fires</v>
      </c>
      <c r="E17" s="11">
        <v>5.3364545454545442E-2</v>
      </c>
      <c r="F17" s="11">
        <v>0.19462363636363642</v>
      </c>
      <c r="G17" s="11">
        <v>0.7565209090909093</v>
      </c>
    </row>
    <row r="18" spans="1:7" x14ac:dyDescent="0.25">
      <c r="A18" t="str">
        <f>VLOOKUP(B18,[1]cnty!$A$2:$B$23,2,FALSE)</f>
        <v>Forsyth</v>
      </c>
      <c r="B18" s="10" t="s">
        <v>73</v>
      </c>
      <c r="C18" s="10" t="s">
        <v>177</v>
      </c>
      <c r="D18" s="10" t="str">
        <f>VLOOKUP(C18,[1]SCC!$A$2:$B$5,2,FALSE)</f>
        <v>Agriculture burning</v>
      </c>
      <c r="E18" s="11">
        <v>0</v>
      </c>
      <c r="F18" s="11">
        <v>0</v>
      </c>
      <c r="G18" s="11">
        <v>1.2075</v>
      </c>
    </row>
    <row r="19" spans="1:7" x14ac:dyDescent="0.25">
      <c r="A19" t="str">
        <f>VLOOKUP(B19,[1]cnty!$A$2:$B$23,2,FALSE)</f>
        <v>Fulton</v>
      </c>
      <c r="B19" s="10" t="s">
        <v>59</v>
      </c>
      <c r="C19" s="10" t="s">
        <v>178</v>
      </c>
      <c r="D19" s="10" t="str">
        <f>VLOOKUP(C19,[1]SCC!$A$2:$B$5,2,FALSE)</f>
        <v>Prescribed fires</v>
      </c>
      <c r="E19" s="11">
        <v>8.894090909090907E-2</v>
      </c>
      <c r="F19" s="11">
        <v>0.32437272727272737</v>
      </c>
      <c r="G19" s="11">
        <v>1.2608681818181822</v>
      </c>
    </row>
    <row r="20" spans="1:7" x14ac:dyDescent="0.25">
      <c r="A20" t="str">
        <f>VLOOKUP(B20,[1]cnty!$A$2:$B$23,2,FALSE)</f>
        <v>Hall</v>
      </c>
      <c r="B20" s="10" t="s">
        <v>47</v>
      </c>
      <c r="C20" s="10" t="s">
        <v>176</v>
      </c>
      <c r="D20" s="10" t="str">
        <f>VLOOKUP(C20,[1]SCC!$A$2:$B$5,2,FALSE)</f>
        <v>Land clearing</v>
      </c>
      <c r="E20" s="11">
        <v>0</v>
      </c>
      <c r="F20" s="11">
        <v>2.6625000000000001</v>
      </c>
      <c r="G20" s="11">
        <v>9.0525000000000002</v>
      </c>
    </row>
    <row r="21" spans="1:7" x14ac:dyDescent="0.25">
      <c r="A21" t="str">
        <f>VLOOKUP(B21,[1]cnty!$A$2:$B$23,2,FALSE)</f>
        <v>Hall</v>
      </c>
      <c r="B21" s="10" t="s">
        <v>47</v>
      </c>
      <c r="C21" s="10" t="s">
        <v>177</v>
      </c>
      <c r="D21" s="10" t="str">
        <f>VLOOKUP(C21,[1]SCC!$A$2:$B$5,2,FALSE)</f>
        <v>Agriculture burning</v>
      </c>
      <c r="E21" s="11">
        <v>0</v>
      </c>
      <c r="F21" s="11">
        <v>0</v>
      </c>
      <c r="G21" s="11">
        <v>7.350000000000001E-2</v>
      </c>
    </row>
    <row r="22" spans="1:7" x14ac:dyDescent="0.25">
      <c r="A22" t="str">
        <f>VLOOKUP(B22,[1]cnty!$A$2:$B$23,2,FALSE)</f>
        <v>Hall</v>
      </c>
      <c r="B22" s="10" t="s">
        <v>47</v>
      </c>
      <c r="C22" s="10" t="s">
        <v>178</v>
      </c>
      <c r="D22" s="10" t="str">
        <f>VLOOKUP(C22,[1]SCC!$A$2:$B$5,2,FALSE)</f>
        <v>Prescribed fires</v>
      </c>
      <c r="E22" s="11">
        <v>0.89296672727272697</v>
      </c>
      <c r="F22" s="11">
        <v>3.2567021818181829</v>
      </c>
      <c r="G22" s="11">
        <v>12.659116545454548</v>
      </c>
    </row>
    <row r="23" spans="1:7" x14ac:dyDescent="0.25">
      <c r="A23" t="str">
        <f>VLOOKUP(B23,[1]cnty!$A$2:$B$23,2,FALSE)</f>
        <v>Henry</v>
      </c>
      <c r="B23" s="10" t="s">
        <v>41</v>
      </c>
      <c r="C23" s="10" t="s">
        <v>176</v>
      </c>
      <c r="D23" s="10" t="str">
        <f>VLOOKUP(C23,[1]SCC!$A$2:$B$5,2,FALSE)</f>
        <v>Land clearing</v>
      </c>
      <c r="E23" s="11">
        <v>0</v>
      </c>
      <c r="F23" s="11">
        <v>20.100000000000005</v>
      </c>
      <c r="G23" s="11">
        <v>68.34</v>
      </c>
    </row>
    <row r="24" spans="1:7" x14ac:dyDescent="0.25">
      <c r="A24" t="str">
        <f>VLOOKUP(B24,[1]cnty!$A$2:$B$23,2,FALSE)</f>
        <v>Henry</v>
      </c>
      <c r="B24" s="10" t="s">
        <v>41</v>
      </c>
      <c r="C24" s="10" t="s">
        <v>177</v>
      </c>
      <c r="D24" s="10" t="str">
        <f>VLOOKUP(C24,[1]SCC!$A$2:$B$5,2,FALSE)</f>
        <v>Agriculture burning</v>
      </c>
      <c r="E24" s="11">
        <v>0</v>
      </c>
      <c r="F24" s="11">
        <v>0</v>
      </c>
      <c r="G24" s="11">
        <v>8.3999999999999991E-2</v>
      </c>
    </row>
    <row r="25" spans="1:7" x14ac:dyDescent="0.25">
      <c r="A25" t="str">
        <f>VLOOKUP(B25,[1]cnty!$A$2:$B$23,2,FALSE)</f>
        <v>Henry</v>
      </c>
      <c r="B25" s="10" t="s">
        <v>41</v>
      </c>
      <c r="C25" s="10" t="s">
        <v>178</v>
      </c>
      <c r="D25" s="10" t="str">
        <f>VLOOKUP(C25,[1]SCC!$A$2:$B$5,2,FALSE)</f>
        <v>Prescribed fires</v>
      </c>
      <c r="E25" s="11">
        <v>0.39489763636363628</v>
      </c>
      <c r="F25" s="11">
        <v>1.4402149090909098</v>
      </c>
      <c r="G25" s="11">
        <v>5.5982547272727281</v>
      </c>
    </row>
    <row r="26" spans="1:7" x14ac:dyDescent="0.25">
      <c r="A26" t="str">
        <f>VLOOKUP(B26,[1]cnty!$A$2:$B$23,2,FALSE)</f>
        <v>Newton</v>
      </c>
      <c r="B26" s="10" t="s">
        <v>35</v>
      </c>
      <c r="C26" s="10" t="s">
        <v>176</v>
      </c>
      <c r="D26" s="10" t="str">
        <f>VLOOKUP(C26,[1]SCC!$A$2:$B$5,2,FALSE)</f>
        <v>Land clearing</v>
      </c>
      <c r="E26" s="11">
        <v>0</v>
      </c>
      <c r="F26" s="11">
        <v>1.0500000000000003</v>
      </c>
      <c r="G26" s="11">
        <v>3.5700000000000003</v>
      </c>
    </row>
    <row r="27" spans="1:7" x14ac:dyDescent="0.25">
      <c r="A27" t="str">
        <f>VLOOKUP(B27,[1]cnty!$A$2:$B$23,2,FALSE)</f>
        <v>Newton</v>
      </c>
      <c r="B27" s="10" t="s">
        <v>35</v>
      </c>
      <c r="C27" s="10" t="s">
        <v>177</v>
      </c>
      <c r="D27" s="10" t="str">
        <f>VLOOKUP(C27,[1]SCC!$A$2:$B$5,2,FALSE)</f>
        <v>Agriculture burning</v>
      </c>
      <c r="E27" s="11">
        <v>0</v>
      </c>
      <c r="F27" s="11">
        <v>0</v>
      </c>
      <c r="G27" s="11">
        <v>4.8404999999999996</v>
      </c>
    </row>
    <row r="28" spans="1:7" x14ac:dyDescent="0.25">
      <c r="A28" t="str">
        <f>VLOOKUP(B28,[1]cnty!$A$2:$B$23,2,FALSE)</f>
        <v>Newton</v>
      </c>
      <c r="B28" s="10" t="s">
        <v>35</v>
      </c>
      <c r="C28" s="10" t="s">
        <v>178</v>
      </c>
      <c r="D28" s="10" t="str">
        <f>VLOOKUP(C28,[1]SCC!$A$2:$B$5,2,FALSE)</f>
        <v>Prescribed fires</v>
      </c>
      <c r="E28" s="11">
        <v>3.8137861818181809</v>
      </c>
      <c r="F28" s="11">
        <v>13.90910254545455</v>
      </c>
      <c r="G28" s="11">
        <v>54.066027636363657</v>
      </c>
    </row>
    <row r="29" spans="1:7" x14ac:dyDescent="0.25">
      <c r="A29" t="str">
        <f>VLOOKUP(B29,[1]cnty!$A$2:$B$23,2,FALSE)</f>
        <v>Paulding</v>
      </c>
      <c r="B29" s="10" t="s">
        <v>180</v>
      </c>
      <c r="C29" s="10" t="s">
        <v>176</v>
      </c>
      <c r="D29" s="10" t="str">
        <f>VLOOKUP(C29,[1]SCC!$A$2:$B$5,2,FALSE)</f>
        <v>Land clearing</v>
      </c>
      <c r="E29" s="11">
        <v>0</v>
      </c>
      <c r="F29" s="11">
        <v>0.3</v>
      </c>
      <c r="G29" s="11">
        <v>1.02</v>
      </c>
    </row>
    <row r="30" spans="1:7" x14ac:dyDescent="0.25">
      <c r="A30" t="str">
        <f>VLOOKUP(B30,[1]cnty!$A$2:$B$23,2,FALSE)</f>
        <v>Paulding</v>
      </c>
      <c r="B30" s="10" t="s">
        <v>180</v>
      </c>
      <c r="C30" s="10" t="s">
        <v>177</v>
      </c>
      <c r="D30" s="10" t="str">
        <f>VLOOKUP(C30,[1]SCC!$A$2:$B$5,2,FALSE)</f>
        <v>Agriculture burning</v>
      </c>
      <c r="E30" s="11">
        <v>0</v>
      </c>
      <c r="F30" s="11">
        <v>0</v>
      </c>
      <c r="G30" s="11">
        <v>0.67200000000000004</v>
      </c>
    </row>
    <row r="31" spans="1:7" x14ac:dyDescent="0.25">
      <c r="A31" t="str">
        <f>VLOOKUP(B31,[1]cnty!$A$2:$B$23,2,FALSE)</f>
        <v>Paulding</v>
      </c>
      <c r="B31" s="10" t="s">
        <v>180</v>
      </c>
      <c r="C31" s="10" t="s">
        <v>178</v>
      </c>
      <c r="D31" s="10" t="str">
        <f>VLOOKUP(C31,[1]SCC!$A$2:$B$5,2,FALSE)</f>
        <v>Prescribed fires</v>
      </c>
      <c r="E31" s="11">
        <v>2.41563509090909</v>
      </c>
      <c r="F31" s="11">
        <v>8.8099632727272752</v>
      </c>
      <c r="G31" s="11">
        <v>34.245179818181832</v>
      </c>
    </row>
    <row r="32" spans="1:7" x14ac:dyDescent="0.25">
      <c r="A32" t="str">
        <f>VLOOKUP(B32,[1]cnty!$A$2:$B$23,2,FALSE)</f>
        <v>Putnam</v>
      </c>
      <c r="B32" s="10" t="s">
        <v>31</v>
      </c>
      <c r="C32" s="10" t="s">
        <v>176</v>
      </c>
      <c r="D32" s="10" t="str">
        <f>VLOOKUP(C32,[1]SCC!$A$2:$B$5,2,FALSE)</f>
        <v>Land clearing</v>
      </c>
      <c r="E32" s="11">
        <v>0</v>
      </c>
      <c r="F32" s="11">
        <v>1.2191865397304176</v>
      </c>
      <c r="G32" s="11">
        <v>4.1452342350834206</v>
      </c>
    </row>
    <row r="33" spans="1:7" x14ac:dyDescent="0.25">
      <c r="A33" t="str">
        <f>VLOOKUP(B33,[1]cnty!$A$2:$B$23,2,FALSE)</f>
        <v>Putnam</v>
      </c>
      <c r="B33" s="10" t="s">
        <v>31</v>
      </c>
      <c r="C33" s="10" t="s">
        <v>177</v>
      </c>
      <c r="D33" s="10" t="str">
        <f>VLOOKUP(C33,[1]SCC!$A$2:$B$5,2,FALSE)</f>
        <v>Agriculture burning</v>
      </c>
      <c r="E33" s="11">
        <v>0</v>
      </c>
      <c r="F33" s="11">
        <v>0</v>
      </c>
      <c r="G33" s="11">
        <v>0.1620656046752757</v>
      </c>
    </row>
    <row r="34" spans="1:7" x14ac:dyDescent="0.25">
      <c r="A34" t="str">
        <f>VLOOKUP(B34,[1]cnty!$A$2:$B$23,2,FALSE)</f>
        <v>Putnam</v>
      </c>
      <c r="B34" s="10" t="s">
        <v>31</v>
      </c>
      <c r="C34" s="10" t="s">
        <v>178</v>
      </c>
      <c r="D34" s="10" t="str">
        <f>VLOOKUP(C34,[1]SCC!$A$2:$B$5,2,FALSE)</f>
        <v>Prescribed fires</v>
      </c>
      <c r="E34" s="11">
        <v>2.6205625241690154</v>
      </c>
      <c r="F34" s="11">
        <v>9.5573456763811198</v>
      </c>
      <c r="G34" s="11">
        <v>37.150327548513701</v>
      </c>
    </row>
    <row r="35" spans="1:7" x14ac:dyDescent="0.25">
      <c r="A35" t="str">
        <f>VLOOKUP(B35,[1]cnty!$A$2:$B$23,2,FALSE)</f>
        <v>Rockdale</v>
      </c>
      <c r="B35" s="10" t="s">
        <v>25</v>
      </c>
      <c r="C35" s="10" t="s">
        <v>176</v>
      </c>
      <c r="D35" s="10" t="str">
        <f>VLOOKUP(C35,[1]SCC!$A$2:$B$5,2,FALSE)</f>
        <v>Land clearing</v>
      </c>
      <c r="E35" s="11">
        <v>0</v>
      </c>
      <c r="F35" s="11">
        <v>2.7749999999999999</v>
      </c>
      <c r="G35" s="11">
        <v>9.4349999999999987</v>
      </c>
    </row>
    <row r="36" spans="1:7" x14ac:dyDescent="0.25">
      <c r="A36" t="str">
        <f>VLOOKUP(B36,[1]cnty!$A$2:$B$23,2,FALSE)</f>
        <v>Rockdale</v>
      </c>
      <c r="B36" s="10" t="s">
        <v>25</v>
      </c>
      <c r="C36" s="10" t="s">
        <v>177</v>
      </c>
      <c r="D36" s="10" t="str">
        <f>VLOOKUP(C36,[1]SCC!$A$2:$B$5,2,FALSE)</f>
        <v>Agriculture burning</v>
      </c>
      <c r="E36" s="11">
        <v>0</v>
      </c>
      <c r="F36" s="11">
        <v>0</v>
      </c>
      <c r="G36" s="11">
        <v>0.189</v>
      </c>
    </row>
    <row r="37" spans="1:7" x14ac:dyDescent="0.25">
      <c r="A37" t="str">
        <f>VLOOKUP(B37,[1]cnty!$A$2:$B$23,2,FALSE)</f>
        <v>Rockdale</v>
      </c>
      <c r="B37" s="10" t="s">
        <v>25</v>
      </c>
      <c r="C37" s="10" t="s">
        <v>178</v>
      </c>
      <c r="D37" s="10" t="str">
        <f>VLOOKUP(C37,[1]SCC!$A$2:$B$5,2,FALSE)</f>
        <v>Prescribed fires</v>
      </c>
      <c r="E37" s="11">
        <v>0.35932127272727266</v>
      </c>
      <c r="F37" s="11">
        <v>1.3104658181818185</v>
      </c>
      <c r="G37" s="11">
        <v>5.0939074545454561</v>
      </c>
    </row>
    <row r="38" spans="1:7" x14ac:dyDescent="0.25">
      <c r="A38" t="str">
        <f>VLOOKUP(B38,[1]cnty!$A$2:$B$23,2,FALSE)</f>
        <v>Spalding</v>
      </c>
      <c r="B38" s="10" t="s">
        <v>21</v>
      </c>
      <c r="C38" s="10" t="s">
        <v>176</v>
      </c>
      <c r="D38" s="10" t="str">
        <f>VLOOKUP(C38,[1]SCC!$A$2:$B$5,2,FALSE)</f>
        <v>Land clearing</v>
      </c>
      <c r="E38" s="11">
        <v>0</v>
      </c>
      <c r="F38" s="11">
        <v>0.93749999999999989</v>
      </c>
      <c r="G38" s="11">
        <v>3.1875</v>
      </c>
    </row>
    <row r="39" spans="1:7" x14ac:dyDescent="0.25">
      <c r="A39" t="str">
        <f>VLOOKUP(B39,[1]cnty!$A$2:$B$23,2,FALSE)</f>
        <v>Spalding</v>
      </c>
      <c r="B39" s="10" t="s">
        <v>21</v>
      </c>
      <c r="C39" s="10" t="s">
        <v>177</v>
      </c>
      <c r="D39" s="10" t="str">
        <f>VLOOKUP(C39,[1]SCC!$A$2:$B$5,2,FALSE)</f>
        <v>Agriculture burning</v>
      </c>
      <c r="E39" s="11">
        <v>0</v>
      </c>
      <c r="F39" s="11">
        <v>0</v>
      </c>
      <c r="G39" s="11">
        <v>4.641</v>
      </c>
    </row>
    <row r="40" spans="1:7" x14ac:dyDescent="0.25">
      <c r="A40" t="str">
        <f>VLOOKUP(B40,[1]cnty!$A$2:$B$23,2,FALSE)</f>
        <v>Spalding</v>
      </c>
      <c r="B40" s="10" t="s">
        <v>21</v>
      </c>
      <c r="C40" s="10" t="s">
        <v>178</v>
      </c>
      <c r="D40" s="10" t="str">
        <f>VLOOKUP(C40,[1]SCC!$A$2:$B$5,2,FALSE)</f>
        <v>Prescribed fires</v>
      </c>
      <c r="E40" s="11">
        <v>1.5475718181818179</v>
      </c>
      <c r="F40" s="11">
        <v>5.6440854545454568</v>
      </c>
      <c r="G40" s="11">
        <v>21.93910636363637</v>
      </c>
    </row>
    <row r="41" spans="1:7" x14ac:dyDescent="0.25">
      <c r="A41" t="str">
        <f>VLOOKUP(B41,[1]cnty!$A$2:$B$23,2,FALSE)</f>
        <v>Walton</v>
      </c>
      <c r="B41" s="10" t="s">
        <v>15</v>
      </c>
      <c r="C41" s="10" t="s">
        <v>176</v>
      </c>
      <c r="D41" s="10" t="str">
        <f>VLOOKUP(C41,[1]SCC!$A$2:$B$5,2,FALSE)</f>
        <v>Land clearing</v>
      </c>
      <c r="E41" s="11">
        <v>0</v>
      </c>
      <c r="F41" s="11">
        <v>24.037499999999998</v>
      </c>
      <c r="G41" s="11">
        <v>81.727499999999992</v>
      </c>
    </row>
    <row r="42" spans="1:7" x14ac:dyDescent="0.25">
      <c r="A42" t="str">
        <f>VLOOKUP(B42,[1]cnty!$A$2:$B$23,2,FALSE)</f>
        <v>Walton</v>
      </c>
      <c r="B42" s="10" t="s">
        <v>15</v>
      </c>
      <c r="C42" s="10" t="s">
        <v>177</v>
      </c>
      <c r="D42" s="10" t="str">
        <f>VLOOKUP(C42,[1]SCC!$A$2:$B$5,2,FALSE)</f>
        <v>Agriculture burning</v>
      </c>
      <c r="E42" s="11">
        <v>0</v>
      </c>
      <c r="F42" s="11">
        <v>0</v>
      </c>
      <c r="G42" s="11">
        <v>2.8245</v>
      </c>
    </row>
    <row r="43" spans="1:7" x14ac:dyDescent="0.25">
      <c r="A43" t="str">
        <f>VLOOKUP(B43,[1]cnty!$A$2:$B$23,2,FALSE)</f>
        <v>Walton</v>
      </c>
      <c r="B43" s="10" t="s">
        <v>15</v>
      </c>
      <c r="C43" s="10" t="s">
        <v>178</v>
      </c>
      <c r="D43" s="10" t="str">
        <f>VLOOKUP(C43,[1]SCC!$A$2:$B$5,2,FALSE)</f>
        <v>Prescribed fires</v>
      </c>
      <c r="E43" s="11">
        <v>4.3723350909090897</v>
      </c>
      <c r="F43" s="11">
        <v>15.946163272727278</v>
      </c>
      <c r="G43" s="11">
        <v>61.984279818181825</v>
      </c>
    </row>
    <row r="44" spans="1:7" x14ac:dyDescent="0.25">
      <c r="A44" t="str">
        <f>VLOOKUP(B44,[1]cnty!$A$2:$B$23,2,FALSE)</f>
        <v>Barrow</v>
      </c>
      <c r="B44" s="12" t="s">
        <v>161</v>
      </c>
      <c r="C44" s="12" t="s">
        <v>181</v>
      </c>
      <c r="D44" s="10" t="str">
        <f>VLOOKUP(C44,[1]SCC!$A$2:$B$5,2,FALSE)</f>
        <v>Wildfires</v>
      </c>
      <c r="E44" s="11">
        <v>6.2934000000000004E-2</v>
      </c>
      <c r="F44" s="11">
        <v>0.22952400000000001</v>
      </c>
      <c r="G44" s="11">
        <v>0.89218200000000003</v>
      </c>
    </row>
    <row r="45" spans="1:7" x14ac:dyDescent="0.25">
      <c r="A45" t="str">
        <f>VLOOKUP(B45,[1]cnty!$A$2:$B$23,2,FALSE)</f>
        <v>Bartow</v>
      </c>
      <c r="B45" s="12" t="s">
        <v>153</v>
      </c>
      <c r="C45" s="12" t="s">
        <v>181</v>
      </c>
      <c r="D45" s="10" t="str">
        <f>VLOOKUP(C45,[1]SCC!$A$2:$B$5,2,FALSE)</f>
        <v>Wildfires</v>
      </c>
      <c r="E45" s="11">
        <v>0.119391</v>
      </c>
      <c r="F45" s="11">
        <v>0.43542599999999998</v>
      </c>
      <c r="G45" s="11">
        <v>1.6925429999999999</v>
      </c>
    </row>
    <row r="46" spans="1:7" x14ac:dyDescent="0.25">
      <c r="A46" t="str">
        <f>VLOOKUP(B46,[1]cnty!$A$2:$B$23,2,FALSE)</f>
        <v>Carroll</v>
      </c>
      <c r="B46" s="12" t="s">
        <v>137</v>
      </c>
      <c r="C46" s="12" t="s">
        <v>181</v>
      </c>
      <c r="D46" s="10" t="str">
        <f>VLOOKUP(C46,[1]SCC!$A$2:$B$5,2,FALSE)</f>
        <v>Wildfires</v>
      </c>
      <c r="E46" s="11">
        <v>0.12290786820000001</v>
      </c>
      <c r="F46" s="11">
        <v>0.44825222519999997</v>
      </c>
      <c r="G46" s="11">
        <v>1.7423997786000001</v>
      </c>
    </row>
    <row r="47" spans="1:7" x14ac:dyDescent="0.25">
      <c r="A47" t="str">
        <f>VLOOKUP(B47,[1]cnty!$A$2:$B$23,2,FALSE)</f>
        <v>Clayton</v>
      </c>
      <c r="B47" s="12" t="s">
        <v>123</v>
      </c>
      <c r="C47" s="12" t="s">
        <v>181</v>
      </c>
      <c r="D47" s="10" t="str">
        <f>VLOOKUP(C47,[1]SCC!$A$2:$B$5,2,FALSE)</f>
        <v>Wildfires</v>
      </c>
      <c r="E47" s="11">
        <v>3.0138322499999998E-2</v>
      </c>
      <c r="F47" s="11">
        <v>0.109916235</v>
      </c>
      <c r="G47" s="11">
        <v>0.42725504250000002</v>
      </c>
    </row>
    <row r="48" spans="1:7" x14ac:dyDescent="0.25">
      <c r="A48" t="str">
        <f>VLOOKUP(B48,[1]cnty!$A$2:$B$23,2,FALSE)</f>
        <v>Coweta</v>
      </c>
      <c r="B48" s="12" t="s">
        <v>109</v>
      </c>
      <c r="C48" s="12" t="s">
        <v>181</v>
      </c>
      <c r="D48" s="10" t="str">
        <f>VLOOKUP(C48,[1]SCC!$A$2:$B$5,2,FALSE)</f>
        <v>Wildfires</v>
      </c>
      <c r="E48" s="11">
        <v>0.10035405999999999</v>
      </c>
      <c r="F48" s="11">
        <v>0.36599715999999999</v>
      </c>
      <c r="G48" s="11">
        <v>1.4226663799999999</v>
      </c>
    </row>
    <row r="49" spans="1:7" x14ac:dyDescent="0.25">
      <c r="A49" t="str">
        <f>VLOOKUP(B49,[1]cnty!$A$2:$B$23,2,FALSE)</f>
        <v>Fulton</v>
      </c>
      <c r="B49" s="12" t="s">
        <v>59</v>
      </c>
      <c r="C49" s="12" t="s">
        <v>181</v>
      </c>
      <c r="D49" s="10" t="str">
        <f>VLOOKUP(C49,[1]SCC!$A$2:$B$5,2,FALSE)</f>
        <v>Wildfires</v>
      </c>
      <c r="E49" s="11">
        <v>7.7672438999999996E-2</v>
      </c>
      <c r="F49" s="11">
        <v>0.283275954</v>
      </c>
      <c r="G49" s="11">
        <v>1.1011210469999999</v>
      </c>
    </row>
    <row r="50" spans="1:7" x14ac:dyDescent="0.25">
      <c r="A50" t="str">
        <f>VLOOKUP(B50,[1]cnty!$A$2:$B$23,2,FALSE)</f>
        <v>Henry</v>
      </c>
      <c r="B50" s="12" t="s">
        <v>41</v>
      </c>
      <c r="C50" s="12" t="s">
        <v>181</v>
      </c>
      <c r="D50" s="10" t="str">
        <f>VLOOKUP(C50,[1]SCC!$A$2:$B$5,2,FALSE)</f>
        <v>Wildfires</v>
      </c>
      <c r="E50" s="11">
        <v>7.4800000000000005E-2</v>
      </c>
      <c r="F50" s="11">
        <v>0.27279999999999999</v>
      </c>
      <c r="G50" s="11">
        <v>1.0604</v>
      </c>
    </row>
    <row r="51" spans="1:7" x14ac:dyDescent="0.25">
      <c r="A51" t="str">
        <f>VLOOKUP(B51,[1]cnty!$A$2:$B$23,2,FALSE)</f>
        <v>Newton</v>
      </c>
      <c r="B51" s="12" t="s">
        <v>35</v>
      </c>
      <c r="C51" s="12" t="s">
        <v>181</v>
      </c>
      <c r="D51" s="10" t="str">
        <f>VLOOKUP(C51,[1]SCC!$A$2:$B$5,2,FALSE)</f>
        <v>Wildfires</v>
      </c>
      <c r="E51" s="11">
        <v>0.44240789375</v>
      </c>
      <c r="F51" s="11">
        <v>1.6134876125000002</v>
      </c>
      <c r="G51" s="11">
        <v>6.27178249375</v>
      </c>
    </row>
    <row r="52" spans="1:7" x14ac:dyDescent="0.25">
      <c r="A52" t="str">
        <f>VLOOKUP(B52,[1]cnty!$A$2:$B$23,2,FALSE)</f>
        <v>Paulding</v>
      </c>
      <c r="B52" s="12" t="s">
        <v>180</v>
      </c>
      <c r="C52" s="12" t="s">
        <v>181</v>
      </c>
      <c r="D52" s="10" t="str">
        <f>VLOOKUP(C52,[1]SCC!$A$2:$B$5,2,FALSE)</f>
        <v>Wildfires</v>
      </c>
      <c r="E52" s="11">
        <v>0.43836406379999998</v>
      </c>
      <c r="F52" s="11">
        <v>1.5987395268</v>
      </c>
      <c r="G52" s="11">
        <v>6.2144552573999992</v>
      </c>
    </row>
    <row r="53" spans="1:7" x14ac:dyDescent="0.25">
      <c r="A53" t="str">
        <f>VLOOKUP(B53,[1]cnty!$A$2:$B$23,2,FALSE)</f>
        <v>Putnam</v>
      </c>
      <c r="B53" s="12" t="s">
        <v>31</v>
      </c>
      <c r="C53" s="12" t="s">
        <v>181</v>
      </c>
      <c r="D53" s="10" t="str">
        <f>VLOOKUP(C53,[1]SCC!$A$2:$B$5,2,FALSE)</f>
        <v>Wildfires</v>
      </c>
      <c r="E53" s="11">
        <v>3.1157087868790647E-2</v>
      </c>
      <c r="F53" s="11">
        <v>0.11363173222735412</v>
      </c>
      <c r="G53" s="11">
        <v>0.44169753978697329</v>
      </c>
    </row>
    <row r="54" spans="1:7" x14ac:dyDescent="0.25">
      <c r="A54" t="str">
        <f>VLOOKUP(B54,[1]cnty!$A$2:$B$23,2,FALSE)</f>
        <v>Walton</v>
      </c>
      <c r="B54" s="12" t="s">
        <v>15</v>
      </c>
      <c r="C54" s="12" t="s">
        <v>181</v>
      </c>
      <c r="D54" s="10" t="str">
        <f>VLOOKUP(C54,[1]SCC!$A$2:$B$5,2,FALSE)</f>
        <v>Wildfires</v>
      </c>
      <c r="E54" s="11">
        <v>0.16065073439999999</v>
      </c>
      <c r="F54" s="11">
        <v>0.58590267839999999</v>
      </c>
      <c r="G54" s="11">
        <v>2.2774604111999999</v>
      </c>
    </row>
    <row r="55" spans="1:7" x14ac:dyDescent="0.25">
      <c r="E55" s="11">
        <f>SUM(E3:E54)</f>
        <v>34.293560357324175</v>
      </c>
      <c r="F55" s="11">
        <f t="shared" ref="F55:G55" si="0">SUM(F3:F54)</f>
        <v>200.57731843114806</v>
      </c>
      <c r="G55" s="11">
        <f t="shared" si="0"/>
        <v>764.85494961123652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5"/>
  <sheetViews>
    <sheetView topLeftCell="D1" workbookViewId="0">
      <selection activeCell="E19" sqref="E19"/>
    </sheetView>
  </sheetViews>
  <sheetFormatPr defaultRowHeight="12.75" x14ac:dyDescent="0.2"/>
  <cols>
    <col min="1" max="1" width="27.42578125" style="13" bestFit="1" customWidth="1"/>
    <col min="2" max="2" width="18.5703125" style="13" bestFit="1" customWidth="1"/>
    <col min="3" max="3" width="36.5703125" style="13" bestFit="1" customWidth="1"/>
    <col min="4" max="4" width="33.42578125" style="13" bestFit="1" customWidth="1"/>
    <col min="5" max="5" width="45.42578125" style="13" bestFit="1" customWidth="1"/>
    <col min="6" max="14" width="9.140625" style="13" customWidth="1"/>
    <col min="15" max="256" width="9.140625" style="13"/>
    <col min="257" max="257" width="11" style="13" bestFit="1" customWidth="1"/>
    <col min="258" max="258" width="18.5703125" style="13" bestFit="1" customWidth="1"/>
    <col min="259" max="259" width="36.5703125" style="13" bestFit="1" customWidth="1"/>
    <col min="260" max="260" width="33.42578125" style="13" bestFit="1" customWidth="1"/>
    <col min="261" max="261" width="45.42578125" style="13" bestFit="1" customWidth="1"/>
    <col min="262" max="262" width="9.28515625" style="13" bestFit="1" customWidth="1"/>
    <col min="263" max="263" width="9.7109375" style="13" bestFit="1" customWidth="1"/>
    <col min="264" max="264" width="10.7109375" style="13" bestFit="1" customWidth="1"/>
    <col min="265" max="265" width="9.28515625" style="13" bestFit="1" customWidth="1"/>
    <col min="266" max="266" width="9.7109375" style="13" bestFit="1" customWidth="1"/>
    <col min="267" max="267" width="10.7109375" style="13" bestFit="1" customWidth="1"/>
    <col min="268" max="268" width="9.28515625" style="13" bestFit="1" customWidth="1"/>
    <col min="269" max="269" width="9.7109375" style="13" bestFit="1" customWidth="1"/>
    <col min="270" max="270" width="10.7109375" style="13" bestFit="1" customWidth="1"/>
    <col min="271" max="512" width="9.140625" style="13"/>
    <col min="513" max="513" width="11" style="13" bestFit="1" customWidth="1"/>
    <col min="514" max="514" width="18.5703125" style="13" bestFit="1" customWidth="1"/>
    <col min="515" max="515" width="36.5703125" style="13" bestFit="1" customWidth="1"/>
    <col min="516" max="516" width="33.42578125" style="13" bestFit="1" customWidth="1"/>
    <col min="517" max="517" width="45.42578125" style="13" bestFit="1" customWidth="1"/>
    <col min="518" max="518" width="9.28515625" style="13" bestFit="1" customWidth="1"/>
    <col min="519" max="519" width="9.7109375" style="13" bestFit="1" customWidth="1"/>
    <col min="520" max="520" width="10.7109375" style="13" bestFit="1" customWidth="1"/>
    <col min="521" max="521" width="9.28515625" style="13" bestFit="1" customWidth="1"/>
    <col min="522" max="522" width="9.7109375" style="13" bestFit="1" customWidth="1"/>
    <col min="523" max="523" width="10.7109375" style="13" bestFit="1" customWidth="1"/>
    <col min="524" max="524" width="9.28515625" style="13" bestFit="1" customWidth="1"/>
    <col min="525" max="525" width="9.7109375" style="13" bestFit="1" customWidth="1"/>
    <col min="526" max="526" width="10.7109375" style="13" bestFit="1" customWidth="1"/>
    <col min="527" max="768" width="9.140625" style="13"/>
    <col min="769" max="769" width="11" style="13" bestFit="1" customWidth="1"/>
    <col min="770" max="770" width="18.5703125" style="13" bestFit="1" customWidth="1"/>
    <col min="771" max="771" width="36.5703125" style="13" bestFit="1" customWidth="1"/>
    <col min="772" max="772" width="33.42578125" style="13" bestFit="1" customWidth="1"/>
    <col min="773" max="773" width="45.42578125" style="13" bestFit="1" customWidth="1"/>
    <col min="774" max="774" width="9.28515625" style="13" bestFit="1" customWidth="1"/>
    <col min="775" max="775" width="9.7109375" style="13" bestFit="1" customWidth="1"/>
    <col min="776" max="776" width="10.7109375" style="13" bestFit="1" customWidth="1"/>
    <col min="777" max="777" width="9.28515625" style="13" bestFit="1" customWidth="1"/>
    <col min="778" max="778" width="9.7109375" style="13" bestFit="1" customWidth="1"/>
    <col min="779" max="779" width="10.7109375" style="13" bestFit="1" customWidth="1"/>
    <col min="780" max="780" width="9.28515625" style="13" bestFit="1" customWidth="1"/>
    <col min="781" max="781" width="9.7109375" style="13" bestFit="1" customWidth="1"/>
    <col min="782" max="782" width="10.7109375" style="13" bestFit="1" customWidth="1"/>
    <col min="783" max="1024" width="9.140625" style="13"/>
    <col min="1025" max="1025" width="11" style="13" bestFit="1" customWidth="1"/>
    <col min="1026" max="1026" width="18.5703125" style="13" bestFit="1" customWidth="1"/>
    <col min="1027" max="1027" width="36.5703125" style="13" bestFit="1" customWidth="1"/>
    <col min="1028" max="1028" width="33.42578125" style="13" bestFit="1" customWidth="1"/>
    <col min="1029" max="1029" width="45.42578125" style="13" bestFit="1" customWidth="1"/>
    <col min="1030" max="1030" width="9.28515625" style="13" bestFit="1" customWidth="1"/>
    <col min="1031" max="1031" width="9.7109375" style="13" bestFit="1" customWidth="1"/>
    <col min="1032" max="1032" width="10.7109375" style="13" bestFit="1" customWidth="1"/>
    <col min="1033" max="1033" width="9.28515625" style="13" bestFit="1" customWidth="1"/>
    <col min="1034" max="1034" width="9.7109375" style="13" bestFit="1" customWidth="1"/>
    <col min="1035" max="1035" width="10.7109375" style="13" bestFit="1" customWidth="1"/>
    <col min="1036" max="1036" width="9.28515625" style="13" bestFit="1" customWidth="1"/>
    <col min="1037" max="1037" width="9.7109375" style="13" bestFit="1" customWidth="1"/>
    <col min="1038" max="1038" width="10.7109375" style="13" bestFit="1" customWidth="1"/>
    <col min="1039" max="1280" width="9.140625" style="13"/>
    <col min="1281" max="1281" width="11" style="13" bestFit="1" customWidth="1"/>
    <col min="1282" max="1282" width="18.5703125" style="13" bestFit="1" customWidth="1"/>
    <col min="1283" max="1283" width="36.5703125" style="13" bestFit="1" customWidth="1"/>
    <col min="1284" max="1284" width="33.42578125" style="13" bestFit="1" customWidth="1"/>
    <col min="1285" max="1285" width="45.42578125" style="13" bestFit="1" customWidth="1"/>
    <col min="1286" max="1286" width="9.28515625" style="13" bestFit="1" customWidth="1"/>
    <col min="1287" max="1287" width="9.7109375" style="13" bestFit="1" customWidth="1"/>
    <col min="1288" max="1288" width="10.7109375" style="13" bestFit="1" customWidth="1"/>
    <col min="1289" max="1289" width="9.28515625" style="13" bestFit="1" customWidth="1"/>
    <col min="1290" max="1290" width="9.7109375" style="13" bestFit="1" customWidth="1"/>
    <col min="1291" max="1291" width="10.7109375" style="13" bestFit="1" customWidth="1"/>
    <col min="1292" max="1292" width="9.28515625" style="13" bestFit="1" customWidth="1"/>
    <col min="1293" max="1293" width="9.7109375" style="13" bestFit="1" customWidth="1"/>
    <col min="1294" max="1294" width="10.7109375" style="13" bestFit="1" customWidth="1"/>
    <col min="1295" max="1536" width="9.140625" style="13"/>
    <col min="1537" max="1537" width="11" style="13" bestFit="1" customWidth="1"/>
    <col min="1538" max="1538" width="18.5703125" style="13" bestFit="1" customWidth="1"/>
    <col min="1539" max="1539" width="36.5703125" style="13" bestFit="1" customWidth="1"/>
    <col min="1540" max="1540" width="33.42578125" style="13" bestFit="1" customWidth="1"/>
    <col min="1541" max="1541" width="45.42578125" style="13" bestFit="1" customWidth="1"/>
    <col min="1542" max="1542" width="9.28515625" style="13" bestFit="1" customWidth="1"/>
    <col min="1543" max="1543" width="9.7109375" style="13" bestFit="1" customWidth="1"/>
    <col min="1544" max="1544" width="10.7109375" style="13" bestFit="1" customWidth="1"/>
    <col min="1545" max="1545" width="9.28515625" style="13" bestFit="1" customWidth="1"/>
    <col min="1546" max="1546" width="9.7109375" style="13" bestFit="1" customWidth="1"/>
    <col min="1547" max="1547" width="10.7109375" style="13" bestFit="1" customWidth="1"/>
    <col min="1548" max="1548" width="9.28515625" style="13" bestFit="1" customWidth="1"/>
    <col min="1549" max="1549" width="9.7109375" style="13" bestFit="1" customWidth="1"/>
    <col min="1550" max="1550" width="10.7109375" style="13" bestFit="1" customWidth="1"/>
    <col min="1551" max="1792" width="9.140625" style="13"/>
    <col min="1793" max="1793" width="11" style="13" bestFit="1" customWidth="1"/>
    <col min="1794" max="1794" width="18.5703125" style="13" bestFit="1" customWidth="1"/>
    <col min="1795" max="1795" width="36.5703125" style="13" bestFit="1" customWidth="1"/>
    <col min="1796" max="1796" width="33.42578125" style="13" bestFit="1" customWidth="1"/>
    <col min="1797" max="1797" width="45.42578125" style="13" bestFit="1" customWidth="1"/>
    <col min="1798" max="1798" width="9.28515625" style="13" bestFit="1" customWidth="1"/>
    <col min="1799" max="1799" width="9.7109375" style="13" bestFit="1" customWidth="1"/>
    <col min="1800" max="1800" width="10.7109375" style="13" bestFit="1" customWidth="1"/>
    <col min="1801" max="1801" width="9.28515625" style="13" bestFit="1" customWidth="1"/>
    <col min="1802" max="1802" width="9.7109375" style="13" bestFit="1" customWidth="1"/>
    <col min="1803" max="1803" width="10.7109375" style="13" bestFit="1" customWidth="1"/>
    <col min="1804" max="1804" width="9.28515625" style="13" bestFit="1" customWidth="1"/>
    <col min="1805" max="1805" width="9.7109375" style="13" bestFit="1" customWidth="1"/>
    <col min="1806" max="1806" width="10.7109375" style="13" bestFit="1" customWidth="1"/>
    <col min="1807" max="2048" width="9.140625" style="13"/>
    <col min="2049" max="2049" width="11" style="13" bestFit="1" customWidth="1"/>
    <col min="2050" max="2050" width="18.5703125" style="13" bestFit="1" customWidth="1"/>
    <col min="2051" max="2051" width="36.5703125" style="13" bestFit="1" customWidth="1"/>
    <col min="2052" max="2052" width="33.42578125" style="13" bestFit="1" customWidth="1"/>
    <col min="2053" max="2053" width="45.42578125" style="13" bestFit="1" customWidth="1"/>
    <col min="2054" max="2054" width="9.28515625" style="13" bestFit="1" customWidth="1"/>
    <col min="2055" max="2055" width="9.7109375" style="13" bestFit="1" customWidth="1"/>
    <col min="2056" max="2056" width="10.7109375" style="13" bestFit="1" customWidth="1"/>
    <col min="2057" max="2057" width="9.28515625" style="13" bestFit="1" customWidth="1"/>
    <col min="2058" max="2058" width="9.7109375" style="13" bestFit="1" customWidth="1"/>
    <col min="2059" max="2059" width="10.7109375" style="13" bestFit="1" customWidth="1"/>
    <col min="2060" max="2060" width="9.28515625" style="13" bestFit="1" customWidth="1"/>
    <col min="2061" max="2061" width="9.7109375" style="13" bestFit="1" customWidth="1"/>
    <col min="2062" max="2062" width="10.7109375" style="13" bestFit="1" customWidth="1"/>
    <col min="2063" max="2304" width="9.140625" style="13"/>
    <col min="2305" max="2305" width="11" style="13" bestFit="1" customWidth="1"/>
    <col min="2306" max="2306" width="18.5703125" style="13" bestFit="1" customWidth="1"/>
    <col min="2307" max="2307" width="36.5703125" style="13" bestFit="1" customWidth="1"/>
    <col min="2308" max="2308" width="33.42578125" style="13" bestFit="1" customWidth="1"/>
    <col min="2309" max="2309" width="45.42578125" style="13" bestFit="1" customWidth="1"/>
    <col min="2310" max="2310" width="9.28515625" style="13" bestFit="1" customWidth="1"/>
    <col min="2311" max="2311" width="9.7109375" style="13" bestFit="1" customWidth="1"/>
    <col min="2312" max="2312" width="10.7109375" style="13" bestFit="1" customWidth="1"/>
    <col min="2313" max="2313" width="9.28515625" style="13" bestFit="1" customWidth="1"/>
    <col min="2314" max="2314" width="9.7109375" style="13" bestFit="1" customWidth="1"/>
    <col min="2315" max="2315" width="10.7109375" style="13" bestFit="1" customWidth="1"/>
    <col min="2316" max="2316" width="9.28515625" style="13" bestFit="1" customWidth="1"/>
    <col min="2317" max="2317" width="9.7109375" style="13" bestFit="1" customWidth="1"/>
    <col min="2318" max="2318" width="10.7109375" style="13" bestFit="1" customWidth="1"/>
    <col min="2319" max="2560" width="9.140625" style="13"/>
    <col min="2561" max="2561" width="11" style="13" bestFit="1" customWidth="1"/>
    <col min="2562" max="2562" width="18.5703125" style="13" bestFit="1" customWidth="1"/>
    <col min="2563" max="2563" width="36.5703125" style="13" bestFit="1" customWidth="1"/>
    <col min="2564" max="2564" width="33.42578125" style="13" bestFit="1" customWidth="1"/>
    <col min="2565" max="2565" width="45.42578125" style="13" bestFit="1" customWidth="1"/>
    <col min="2566" max="2566" width="9.28515625" style="13" bestFit="1" customWidth="1"/>
    <col min="2567" max="2567" width="9.7109375" style="13" bestFit="1" customWidth="1"/>
    <col min="2568" max="2568" width="10.7109375" style="13" bestFit="1" customWidth="1"/>
    <col min="2569" max="2569" width="9.28515625" style="13" bestFit="1" customWidth="1"/>
    <col min="2570" max="2570" width="9.7109375" style="13" bestFit="1" customWidth="1"/>
    <col min="2571" max="2571" width="10.7109375" style="13" bestFit="1" customWidth="1"/>
    <col min="2572" max="2572" width="9.28515625" style="13" bestFit="1" customWidth="1"/>
    <col min="2573" max="2573" width="9.7109375" style="13" bestFit="1" customWidth="1"/>
    <col min="2574" max="2574" width="10.7109375" style="13" bestFit="1" customWidth="1"/>
    <col min="2575" max="2816" width="9.140625" style="13"/>
    <col min="2817" max="2817" width="11" style="13" bestFit="1" customWidth="1"/>
    <col min="2818" max="2818" width="18.5703125" style="13" bestFit="1" customWidth="1"/>
    <col min="2819" max="2819" width="36.5703125" style="13" bestFit="1" customWidth="1"/>
    <col min="2820" max="2820" width="33.42578125" style="13" bestFit="1" customWidth="1"/>
    <col min="2821" max="2821" width="45.42578125" style="13" bestFit="1" customWidth="1"/>
    <col min="2822" max="2822" width="9.28515625" style="13" bestFit="1" customWidth="1"/>
    <col min="2823" max="2823" width="9.7109375" style="13" bestFit="1" customWidth="1"/>
    <col min="2824" max="2824" width="10.7109375" style="13" bestFit="1" customWidth="1"/>
    <col min="2825" max="2825" width="9.28515625" style="13" bestFit="1" customWidth="1"/>
    <col min="2826" max="2826" width="9.7109375" style="13" bestFit="1" customWidth="1"/>
    <col min="2827" max="2827" width="10.7109375" style="13" bestFit="1" customWidth="1"/>
    <col min="2828" max="2828" width="9.28515625" style="13" bestFit="1" customWidth="1"/>
    <col min="2829" max="2829" width="9.7109375" style="13" bestFit="1" customWidth="1"/>
    <col min="2830" max="2830" width="10.7109375" style="13" bestFit="1" customWidth="1"/>
    <col min="2831" max="3072" width="9.140625" style="13"/>
    <col min="3073" max="3073" width="11" style="13" bestFit="1" customWidth="1"/>
    <col min="3074" max="3074" width="18.5703125" style="13" bestFit="1" customWidth="1"/>
    <col min="3075" max="3075" width="36.5703125" style="13" bestFit="1" customWidth="1"/>
    <col min="3076" max="3076" width="33.42578125" style="13" bestFit="1" customWidth="1"/>
    <col min="3077" max="3077" width="45.42578125" style="13" bestFit="1" customWidth="1"/>
    <col min="3078" max="3078" width="9.28515625" style="13" bestFit="1" customWidth="1"/>
    <col min="3079" max="3079" width="9.7109375" style="13" bestFit="1" customWidth="1"/>
    <col min="3080" max="3080" width="10.7109375" style="13" bestFit="1" customWidth="1"/>
    <col min="3081" max="3081" width="9.28515625" style="13" bestFit="1" customWidth="1"/>
    <col min="3082" max="3082" width="9.7109375" style="13" bestFit="1" customWidth="1"/>
    <col min="3083" max="3083" width="10.7109375" style="13" bestFit="1" customWidth="1"/>
    <col min="3084" max="3084" width="9.28515625" style="13" bestFit="1" customWidth="1"/>
    <col min="3085" max="3085" width="9.7109375" style="13" bestFit="1" customWidth="1"/>
    <col min="3086" max="3086" width="10.7109375" style="13" bestFit="1" customWidth="1"/>
    <col min="3087" max="3328" width="9.140625" style="13"/>
    <col min="3329" max="3329" width="11" style="13" bestFit="1" customWidth="1"/>
    <col min="3330" max="3330" width="18.5703125" style="13" bestFit="1" customWidth="1"/>
    <col min="3331" max="3331" width="36.5703125" style="13" bestFit="1" customWidth="1"/>
    <col min="3332" max="3332" width="33.42578125" style="13" bestFit="1" customWidth="1"/>
    <col min="3333" max="3333" width="45.42578125" style="13" bestFit="1" customWidth="1"/>
    <col min="3334" max="3334" width="9.28515625" style="13" bestFit="1" customWidth="1"/>
    <col min="3335" max="3335" width="9.7109375" style="13" bestFit="1" customWidth="1"/>
    <col min="3336" max="3336" width="10.7109375" style="13" bestFit="1" customWidth="1"/>
    <col min="3337" max="3337" width="9.28515625" style="13" bestFit="1" customWidth="1"/>
    <col min="3338" max="3338" width="9.7109375" style="13" bestFit="1" customWidth="1"/>
    <col min="3339" max="3339" width="10.7109375" style="13" bestFit="1" customWidth="1"/>
    <col min="3340" max="3340" width="9.28515625" style="13" bestFit="1" customWidth="1"/>
    <col min="3341" max="3341" width="9.7109375" style="13" bestFit="1" customWidth="1"/>
    <col min="3342" max="3342" width="10.7109375" style="13" bestFit="1" customWidth="1"/>
    <col min="3343" max="3584" width="9.140625" style="13"/>
    <col min="3585" max="3585" width="11" style="13" bestFit="1" customWidth="1"/>
    <col min="3586" max="3586" width="18.5703125" style="13" bestFit="1" customWidth="1"/>
    <col min="3587" max="3587" width="36.5703125" style="13" bestFit="1" customWidth="1"/>
    <col min="3588" max="3588" width="33.42578125" style="13" bestFit="1" customWidth="1"/>
    <col min="3589" max="3589" width="45.42578125" style="13" bestFit="1" customWidth="1"/>
    <col min="3590" max="3590" width="9.28515625" style="13" bestFit="1" customWidth="1"/>
    <col min="3591" max="3591" width="9.7109375" style="13" bestFit="1" customWidth="1"/>
    <col min="3592" max="3592" width="10.7109375" style="13" bestFit="1" customWidth="1"/>
    <col min="3593" max="3593" width="9.28515625" style="13" bestFit="1" customWidth="1"/>
    <col min="3594" max="3594" width="9.7109375" style="13" bestFit="1" customWidth="1"/>
    <col min="3595" max="3595" width="10.7109375" style="13" bestFit="1" customWidth="1"/>
    <col min="3596" max="3596" width="9.28515625" style="13" bestFit="1" customWidth="1"/>
    <col min="3597" max="3597" width="9.7109375" style="13" bestFit="1" customWidth="1"/>
    <col min="3598" max="3598" width="10.7109375" style="13" bestFit="1" customWidth="1"/>
    <col min="3599" max="3840" width="9.140625" style="13"/>
    <col min="3841" max="3841" width="11" style="13" bestFit="1" customWidth="1"/>
    <col min="3842" max="3842" width="18.5703125" style="13" bestFit="1" customWidth="1"/>
    <col min="3843" max="3843" width="36.5703125" style="13" bestFit="1" customWidth="1"/>
    <col min="3844" max="3844" width="33.42578125" style="13" bestFit="1" customWidth="1"/>
    <col min="3845" max="3845" width="45.42578125" style="13" bestFit="1" customWidth="1"/>
    <col min="3846" max="3846" width="9.28515625" style="13" bestFit="1" customWidth="1"/>
    <col min="3847" max="3847" width="9.7109375" style="13" bestFit="1" customWidth="1"/>
    <col min="3848" max="3848" width="10.7109375" style="13" bestFit="1" customWidth="1"/>
    <col min="3849" max="3849" width="9.28515625" style="13" bestFit="1" customWidth="1"/>
    <col min="3850" max="3850" width="9.7109375" style="13" bestFit="1" customWidth="1"/>
    <col min="3851" max="3851" width="10.7109375" style="13" bestFit="1" customWidth="1"/>
    <col min="3852" max="3852" width="9.28515625" style="13" bestFit="1" customWidth="1"/>
    <col min="3853" max="3853" width="9.7109375" style="13" bestFit="1" customWidth="1"/>
    <col min="3854" max="3854" width="10.7109375" style="13" bestFit="1" customWidth="1"/>
    <col min="3855" max="4096" width="9.140625" style="13"/>
    <col min="4097" max="4097" width="11" style="13" bestFit="1" customWidth="1"/>
    <col min="4098" max="4098" width="18.5703125" style="13" bestFit="1" customWidth="1"/>
    <col min="4099" max="4099" width="36.5703125" style="13" bestFit="1" customWidth="1"/>
    <col min="4100" max="4100" width="33.42578125" style="13" bestFit="1" customWidth="1"/>
    <col min="4101" max="4101" width="45.42578125" style="13" bestFit="1" customWidth="1"/>
    <col min="4102" max="4102" width="9.28515625" style="13" bestFit="1" customWidth="1"/>
    <col min="4103" max="4103" width="9.7109375" style="13" bestFit="1" customWidth="1"/>
    <col min="4104" max="4104" width="10.7109375" style="13" bestFit="1" customWidth="1"/>
    <col min="4105" max="4105" width="9.28515625" style="13" bestFit="1" customWidth="1"/>
    <col min="4106" max="4106" width="9.7109375" style="13" bestFit="1" customWidth="1"/>
    <col min="4107" max="4107" width="10.7109375" style="13" bestFit="1" customWidth="1"/>
    <col min="4108" max="4108" width="9.28515625" style="13" bestFit="1" customWidth="1"/>
    <col min="4109" max="4109" width="9.7109375" style="13" bestFit="1" customWidth="1"/>
    <col min="4110" max="4110" width="10.7109375" style="13" bestFit="1" customWidth="1"/>
    <col min="4111" max="4352" width="9.140625" style="13"/>
    <col min="4353" max="4353" width="11" style="13" bestFit="1" customWidth="1"/>
    <col min="4354" max="4354" width="18.5703125" style="13" bestFit="1" customWidth="1"/>
    <col min="4355" max="4355" width="36.5703125" style="13" bestFit="1" customWidth="1"/>
    <col min="4356" max="4356" width="33.42578125" style="13" bestFit="1" customWidth="1"/>
    <col min="4357" max="4357" width="45.42578125" style="13" bestFit="1" customWidth="1"/>
    <col min="4358" max="4358" width="9.28515625" style="13" bestFit="1" customWidth="1"/>
    <col min="4359" max="4359" width="9.7109375" style="13" bestFit="1" customWidth="1"/>
    <col min="4360" max="4360" width="10.7109375" style="13" bestFit="1" customWidth="1"/>
    <col min="4361" max="4361" width="9.28515625" style="13" bestFit="1" customWidth="1"/>
    <col min="4362" max="4362" width="9.7109375" style="13" bestFit="1" customWidth="1"/>
    <col min="4363" max="4363" width="10.7109375" style="13" bestFit="1" customWidth="1"/>
    <col min="4364" max="4364" width="9.28515625" style="13" bestFit="1" customWidth="1"/>
    <col min="4365" max="4365" width="9.7109375" style="13" bestFit="1" customWidth="1"/>
    <col min="4366" max="4366" width="10.7109375" style="13" bestFit="1" customWidth="1"/>
    <col min="4367" max="4608" width="9.140625" style="13"/>
    <col min="4609" max="4609" width="11" style="13" bestFit="1" customWidth="1"/>
    <col min="4610" max="4610" width="18.5703125" style="13" bestFit="1" customWidth="1"/>
    <col min="4611" max="4611" width="36.5703125" style="13" bestFit="1" customWidth="1"/>
    <col min="4612" max="4612" width="33.42578125" style="13" bestFit="1" customWidth="1"/>
    <col min="4613" max="4613" width="45.42578125" style="13" bestFit="1" customWidth="1"/>
    <col min="4614" max="4614" width="9.28515625" style="13" bestFit="1" customWidth="1"/>
    <col min="4615" max="4615" width="9.7109375" style="13" bestFit="1" customWidth="1"/>
    <col min="4616" max="4616" width="10.7109375" style="13" bestFit="1" customWidth="1"/>
    <col min="4617" max="4617" width="9.28515625" style="13" bestFit="1" customWidth="1"/>
    <col min="4618" max="4618" width="9.7109375" style="13" bestFit="1" customWidth="1"/>
    <col min="4619" max="4619" width="10.7109375" style="13" bestFit="1" customWidth="1"/>
    <col min="4620" max="4620" width="9.28515625" style="13" bestFit="1" customWidth="1"/>
    <col min="4621" max="4621" width="9.7109375" style="13" bestFit="1" customWidth="1"/>
    <col min="4622" max="4622" width="10.7109375" style="13" bestFit="1" customWidth="1"/>
    <col min="4623" max="4864" width="9.140625" style="13"/>
    <col min="4865" max="4865" width="11" style="13" bestFit="1" customWidth="1"/>
    <col min="4866" max="4866" width="18.5703125" style="13" bestFit="1" customWidth="1"/>
    <col min="4867" max="4867" width="36.5703125" style="13" bestFit="1" customWidth="1"/>
    <col min="4868" max="4868" width="33.42578125" style="13" bestFit="1" customWidth="1"/>
    <col min="4869" max="4869" width="45.42578125" style="13" bestFit="1" customWidth="1"/>
    <col min="4870" max="4870" width="9.28515625" style="13" bestFit="1" customWidth="1"/>
    <col min="4871" max="4871" width="9.7109375" style="13" bestFit="1" customWidth="1"/>
    <col min="4872" max="4872" width="10.7109375" style="13" bestFit="1" customWidth="1"/>
    <col min="4873" max="4873" width="9.28515625" style="13" bestFit="1" customWidth="1"/>
    <col min="4874" max="4874" width="9.7109375" style="13" bestFit="1" customWidth="1"/>
    <col min="4875" max="4875" width="10.7109375" style="13" bestFit="1" customWidth="1"/>
    <col min="4876" max="4876" width="9.28515625" style="13" bestFit="1" customWidth="1"/>
    <col min="4877" max="4877" width="9.7109375" style="13" bestFit="1" customWidth="1"/>
    <col min="4878" max="4878" width="10.7109375" style="13" bestFit="1" customWidth="1"/>
    <col min="4879" max="5120" width="9.140625" style="13"/>
    <col min="5121" max="5121" width="11" style="13" bestFit="1" customWidth="1"/>
    <col min="5122" max="5122" width="18.5703125" style="13" bestFit="1" customWidth="1"/>
    <col min="5123" max="5123" width="36.5703125" style="13" bestFit="1" customWidth="1"/>
    <col min="5124" max="5124" width="33.42578125" style="13" bestFit="1" customWidth="1"/>
    <col min="5125" max="5125" width="45.42578125" style="13" bestFit="1" customWidth="1"/>
    <col min="5126" max="5126" width="9.28515625" style="13" bestFit="1" customWidth="1"/>
    <col min="5127" max="5127" width="9.7109375" style="13" bestFit="1" customWidth="1"/>
    <col min="5128" max="5128" width="10.7109375" style="13" bestFit="1" customWidth="1"/>
    <col min="5129" max="5129" width="9.28515625" style="13" bestFit="1" customWidth="1"/>
    <col min="5130" max="5130" width="9.7109375" style="13" bestFit="1" customWidth="1"/>
    <col min="5131" max="5131" width="10.7109375" style="13" bestFit="1" customWidth="1"/>
    <col min="5132" max="5132" width="9.28515625" style="13" bestFit="1" customWidth="1"/>
    <col min="5133" max="5133" width="9.7109375" style="13" bestFit="1" customWidth="1"/>
    <col min="5134" max="5134" width="10.7109375" style="13" bestFit="1" customWidth="1"/>
    <col min="5135" max="5376" width="9.140625" style="13"/>
    <col min="5377" max="5377" width="11" style="13" bestFit="1" customWidth="1"/>
    <col min="5378" max="5378" width="18.5703125" style="13" bestFit="1" customWidth="1"/>
    <col min="5379" max="5379" width="36.5703125" style="13" bestFit="1" customWidth="1"/>
    <col min="5380" max="5380" width="33.42578125" style="13" bestFit="1" customWidth="1"/>
    <col min="5381" max="5381" width="45.42578125" style="13" bestFit="1" customWidth="1"/>
    <col min="5382" max="5382" width="9.28515625" style="13" bestFit="1" customWidth="1"/>
    <col min="5383" max="5383" width="9.7109375" style="13" bestFit="1" customWidth="1"/>
    <col min="5384" max="5384" width="10.7109375" style="13" bestFit="1" customWidth="1"/>
    <col min="5385" max="5385" width="9.28515625" style="13" bestFit="1" customWidth="1"/>
    <col min="5386" max="5386" width="9.7109375" style="13" bestFit="1" customWidth="1"/>
    <col min="5387" max="5387" width="10.7109375" style="13" bestFit="1" customWidth="1"/>
    <col min="5388" max="5388" width="9.28515625" style="13" bestFit="1" customWidth="1"/>
    <col min="5389" max="5389" width="9.7109375" style="13" bestFit="1" customWidth="1"/>
    <col min="5390" max="5390" width="10.7109375" style="13" bestFit="1" customWidth="1"/>
    <col min="5391" max="5632" width="9.140625" style="13"/>
    <col min="5633" max="5633" width="11" style="13" bestFit="1" customWidth="1"/>
    <col min="5634" max="5634" width="18.5703125" style="13" bestFit="1" customWidth="1"/>
    <col min="5635" max="5635" width="36.5703125" style="13" bestFit="1" customWidth="1"/>
    <col min="5636" max="5636" width="33.42578125" style="13" bestFit="1" customWidth="1"/>
    <col min="5637" max="5637" width="45.42578125" style="13" bestFit="1" customWidth="1"/>
    <col min="5638" max="5638" width="9.28515625" style="13" bestFit="1" customWidth="1"/>
    <col min="5639" max="5639" width="9.7109375" style="13" bestFit="1" customWidth="1"/>
    <col min="5640" max="5640" width="10.7109375" style="13" bestFit="1" customWidth="1"/>
    <col min="5641" max="5641" width="9.28515625" style="13" bestFit="1" customWidth="1"/>
    <col min="5642" max="5642" width="9.7109375" style="13" bestFit="1" customWidth="1"/>
    <col min="5643" max="5643" width="10.7109375" style="13" bestFit="1" customWidth="1"/>
    <col min="5644" max="5644" width="9.28515625" style="13" bestFit="1" customWidth="1"/>
    <col min="5645" max="5645" width="9.7109375" style="13" bestFit="1" customWidth="1"/>
    <col min="5646" max="5646" width="10.7109375" style="13" bestFit="1" customWidth="1"/>
    <col min="5647" max="5888" width="9.140625" style="13"/>
    <col min="5889" max="5889" width="11" style="13" bestFit="1" customWidth="1"/>
    <col min="5890" max="5890" width="18.5703125" style="13" bestFit="1" customWidth="1"/>
    <col min="5891" max="5891" width="36.5703125" style="13" bestFit="1" customWidth="1"/>
    <col min="5892" max="5892" width="33.42578125" style="13" bestFit="1" customWidth="1"/>
    <col min="5893" max="5893" width="45.42578125" style="13" bestFit="1" customWidth="1"/>
    <col min="5894" max="5894" width="9.28515625" style="13" bestFit="1" customWidth="1"/>
    <col min="5895" max="5895" width="9.7109375" style="13" bestFit="1" customWidth="1"/>
    <col min="5896" max="5896" width="10.7109375" style="13" bestFit="1" customWidth="1"/>
    <col min="5897" max="5897" width="9.28515625" style="13" bestFit="1" customWidth="1"/>
    <col min="5898" max="5898" width="9.7109375" style="13" bestFit="1" customWidth="1"/>
    <col min="5899" max="5899" width="10.7109375" style="13" bestFit="1" customWidth="1"/>
    <col min="5900" max="5900" width="9.28515625" style="13" bestFit="1" customWidth="1"/>
    <col min="5901" max="5901" width="9.7109375" style="13" bestFit="1" customWidth="1"/>
    <col min="5902" max="5902" width="10.7109375" style="13" bestFit="1" customWidth="1"/>
    <col min="5903" max="6144" width="9.140625" style="13"/>
    <col min="6145" max="6145" width="11" style="13" bestFit="1" customWidth="1"/>
    <col min="6146" max="6146" width="18.5703125" style="13" bestFit="1" customWidth="1"/>
    <col min="6147" max="6147" width="36.5703125" style="13" bestFit="1" customWidth="1"/>
    <col min="6148" max="6148" width="33.42578125" style="13" bestFit="1" customWidth="1"/>
    <col min="6149" max="6149" width="45.42578125" style="13" bestFit="1" customWidth="1"/>
    <col min="6150" max="6150" width="9.28515625" style="13" bestFit="1" customWidth="1"/>
    <col min="6151" max="6151" width="9.7109375" style="13" bestFit="1" customWidth="1"/>
    <col min="6152" max="6152" width="10.7109375" style="13" bestFit="1" customWidth="1"/>
    <col min="6153" max="6153" width="9.28515625" style="13" bestFit="1" customWidth="1"/>
    <col min="6154" max="6154" width="9.7109375" style="13" bestFit="1" customWidth="1"/>
    <col min="6155" max="6155" width="10.7109375" style="13" bestFit="1" customWidth="1"/>
    <col min="6156" max="6156" width="9.28515625" style="13" bestFit="1" customWidth="1"/>
    <col min="6157" max="6157" width="9.7109375" style="13" bestFit="1" customWidth="1"/>
    <col min="6158" max="6158" width="10.7109375" style="13" bestFit="1" customWidth="1"/>
    <col min="6159" max="6400" width="9.140625" style="13"/>
    <col min="6401" max="6401" width="11" style="13" bestFit="1" customWidth="1"/>
    <col min="6402" max="6402" width="18.5703125" style="13" bestFit="1" customWidth="1"/>
    <col min="6403" max="6403" width="36.5703125" style="13" bestFit="1" customWidth="1"/>
    <col min="6404" max="6404" width="33.42578125" style="13" bestFit="1" customWidth="1"/>
    <col min="6405" max="6405" width="45.42578125" style="13" bestFit="1" customWidth="1"/>
    <col min="6406" max="6406" width="9.28515625" style="13" bestFit="1" customWidth="1"/>
    <col min="6407" max="6407" width="9.7109375" style="13" bestFit="1" customWidth="1"/>
    <col min="6408" max="6408" width="10.7109375" style="13" bestFit="1" customWidth="1"/>
    <col min="6409" max="6409" width="9.28515625" style="13" bestFit="1" customWidth="1"/>
    <col min="6410" max="6410" width="9.7109375" style="13" bestFit="1" customWidth="1"/>
    <col min="6411" max="6411" width="10.7109375" style="13" bestFit="1" customWidth="1"/>
    <col min="6412" max="6412" width="9.28515625" style="13" bestFit="1" customWidth="1"/>
    <col min="6413" max="6413" width="9.7109375" style="13" bestFit="1" customWidth="1"/>
    <col min="6414" max="6414" width="10.7109375" style="13" bestFit="1" customWidth="1"/>
    <col min="6415" max="6656" width="9.140625" style="13"/>
    <col min="6657" max="6657" width="11" style="13" bestFit="1" customWidth="1"/>
    <col min="6658" max="6658" width="18.5703125" style="13" bestFit="1" customWidth="1"/>
    <col min="6659" max="6659" width="36.5703125" style="13" bestFit="1" customWidth="1"/>
    <col min="6660" max="6660" width="33.42578125" style="13" bestFit="1" customWidth="1"/>
    <col min="6661" max="6661" width="45.42578125" style="13" bestFit="1" customWidth="1"/>
    <col min="6662" max="6662" width="9.28515625" style="13" bestFit="1" customWidth="1"/>
    <col min="6663" max="6663" width="9.7109375" style="13" bestFit="1" customWidth="1"/>
    <col min="6664" max="6664" width="10.7109375" style="13" bestFit="1" customWidth="1"/>
    <col min="6665" max="6665" width="9.28515625" style="13" bestFit="1" customWidth="1"/>
    <col min="6666" max="6666" width="9.7109375" style="13" bestFit="1" customWidth="1"/>
    <col min="6667" max="6667" width="10.7109375" style="13" bestFit="1" customWidth="1"/>
    <col min="6668" max="6668" width="9.28515625" style="13" bestFit="1" customWidth="1"/>
    <col min="6669" max="6669" width="9.7109375" style="13" bestFit="1" customWidth="1"/>
    <col min="6670" max="6670" width="10.7109375" style="13" bestFit="1" customWidth="1"/>
    <col min="6671" max="6912" width="9.140625" style="13"/>
    <col min="6913" max="6913" width="11" style="13" bestFit="1" customWidth="1"/>
    <col min="6914" max="6914" width="18.5703125" style="13" bestFit="1" customWidth="1"/>
    <col min="6915" max="6915" width="36.5703125" style="13" bestFit="1" customWidth="1"/>
    <col min="6916" max="6916" width="33.42578125" style="13" bestFit="1" customWidth="1"/>
    <col min="6917" max="6917" width="45.42578125" style="13" bestFit="1" customWidth="1"/>
    <col min="6918" max="6918" width="9.28515625" style="13" bestFit="1" customWidth="1"/>
    <col min="6919" max="6919" width="9.7109375" style="13" bestFit="1" customWidth="1"/>
    <col min="6920" max="6920" width="10.7109375" style="13" bestFit="1" customWidth="1"/>
    <col min="6921" max="6921" width="9.28515625" style="13" bestFit="1" customWidth="1"/>
    <col min="6922" max="6922" width="9.7109375" style="13" bestFit="1" customWidth="1"/>
    <col min="6923" max="6923" width="10.7109375" style="13" bestFit="1" customWidth="1"/>
    <col min="6924" max="6924" width="9.28515625" style="13" bestFit="1" customWidth="1"/>
    <col min="6925" max="6925" width="9.7109375" style="13" bestFit="1" customWidth="1"/>
    <col min="6926" max="6926" width="10.7109375" style="13" bestFit="1" customWidth="1"/>
    <col min="6927" max="7168" width="9.140625" style="13"/>
    <col min="7169" max="7169" width="11" style="13" bestFit="1" customWidth="1"/>
    <col min="7170" max="7170" width="18.5703125" style="13" bestFit="1" customWidth="1"/>
    <col min="7171" max="7171" width="36.5703125" style="13" bestFit="1" customWidth="1"/>
    <col min="7172" max="7172" width="33.42578125" style="13" bestFit="1" customWidth="1"/>
    <col min="7173" max="7173" width="45.42578125" style="13" bestFit="1" customWidth="1"/>
    <col min="7174" max="7174" width="9.28515625" style="13" bestFit="1" customWidth="1"/>
    <col min="7175" max="7175" width="9.7109375" style="13" bestFit="1" customWidth="1"/>
    <col min="7176" max="7176" width="10.7109375" style="13" bestFit="1" customWidth="1"/>
    <col min="7177" max="7177" width="9.28515625" style="13" bestFit="1" customWidth="1"/>
    <col min="7178" max="7178" width="9.7109375" style="13" bestFit="1" customWidth="1"/>
    <col min="7179" max="7179" width="10.7109375" style="13" bestFit="1" customWidth="1"/>
    <col min="7180" max="7180" width="9.28515625" style="13" bestFit="1" customWidth="1"/>
    <col min="7181" max="7181" width="9.7109375" style="13" bestFit="1" customWidth="1"/>
    <col min="7182" max="7182" width="10.7109375" style="13" bestFit="1" customWidth="1"/>
    <col min="7183" max="7424" width="9.140625" style="13"/>
    <col min="7425" max="7425" width="11" style="13" bestFit="1" customWidth="1"/>
    <col min="7426" max="7426" width="18.5703125" style="13" bestFit="1" customWidth="1"/>
    <col min="7427" max="7427" width="36.5703125" style="13" bestFit="1" customWidth="1"/>
    <col min="7428" max="7428" width="33.42578125" style="13" bestFit="1" customWidth="1"/>
    <col min="7429" max="7429" width="45.42578125" style="13" bestFit="1" customWidth="1"/>
    <col min="7430" max="7430" width="9.28515625" style="13" bestFit="1" customWidth="1"/>
    <col min="7431" max="7431" width="9.7109375" style="13" bestFit="1" customWidth="1"/>
    <col min="7432" max="7432" width="10.7109375" style="13" bestFit="1" customWidth="1"/>
    <col min="7433" max="7433" width="9.28515625" style="13" bestFit="1" customWidth="1"/>
    <col min="7434" max="7434" width="9.7109375" style="13" bestFit="1" customWidth="1"/>
    <col min="7435" max="7435" width="10.7109375" style="13" bestFit="1" customWidth="1"/>
    <col min="7436" max="7436" width="9.28515625" style="13" bestFit="1" customWidth="1"/>
    <col min="7437" max="7437" width="9.7109375" style="13" bestFit="1" customWidth="1"/>
    <col min="7438" max="7438" width="10.7109375" style="13" bestFit="1" customWidth="1"/>
    <col min="7439" max="7680" width="9.140625" style="13"/>
    <col min="7681" max="7681" width="11" style="13" bestFit="1" customWidth="1"/>
    <col min="7682" max="7682" width="18.5703125" style="13" bestFit="1" customWidth="1"/>
    <col min="7683" max="7683" width="36.5703125" style="13" bestFit="1" customWidth="1"/>
    <col min="7684" max="7684" width="33.42578125" style="13" bestFit="1" customWidth="1"/>
    <col min="7685" max="7685" width="45.42578125" style="13" bestFit="1" customWidth="1"/>
    <col min="7686" max="7686" width="9.28515625" style="13" bestFit="1" customWidth="1"/>
    <col min="7687" max="7687" width="9.7109375" style="13" bestFit="1" customWidth="1"/>
    <col min="7688" max="7688" width="10.7109375" style="13" bestFit="1" customWidth="1"/>
    <col min="7689" max="7689" width="9.28515625" style="13" bestFit="1" customWidth="1"/>
    <col min="7690" max="7690" width="9.7109375" style="13" bestFit="1" customWidth="1"/>
    <col min="7691" max="7691" width="10.7109375" style="13" bestFit="1" customWidth="1"/>
    <col min="7692" max="7692" width="9.28515625" style="13" bestFit="1" customWidth="1"/>
    <col min="7693" max="7693" width="9.7109375" style="13" bestFit="1" customWidth="1"/>
    <col min="7694" max="7694" width="10.7109375" style="13" bestFit="1" customWidth="1"/>
    <col min="7695" max="7936" width="9.140625" style="13"/>
    <col min="7937" max="7937" width="11" style="13" bestFit="1" customWidth="1"/>
    <col min="7938" max="7938" width="18.5703125" style="13" bestFit="1" customWidth="1"/>
    <col min="7939" max="7939" width="36.5703125" style="13" bestFit="1" customWidth="1"/>
    <col min="7940" max="7940" width="33.42578125" style="13" bestFit="1" customWidth="1"/>
    <col min="7941" max="7941" width="45.42578125" style="13" bestFit="1" customWidth="1"/>
    <col min="7942" max="7942" width="9.28515625" style="13" bestFit="1" customWidth="1"/>
    <col min="7943" max="7943" width="9.7109375" style="13" bestFit="1" customWidth="1"/>
    <col min="7944" max="7944" width="10.7109375" style="13" bestFit="1" customWidth="1"/>
    <col min="7945" max="7945" width="9.28515625" style="13" bestFit="1" customWidth="1"/>
    <col min="7946" max="7946" width="9.7109375" style="13" bestFit="1" customWidth="1"/>
    <col min="7947" max="7947" width="10.7109375" style="13" bestFit="1" customWidth="1"/>
    <col min="7948" max="7948" width="9.28515625" style="13" bestFit="1" customWidth="1"/>
    <col min="7949" max="7949" width="9.7109375" style="13" bestFit="1" customWidth="1"/>
    <col min="7950" max="7950" width="10.7109375" style="13" bestFit="1" customWidth="1"/>
    <col min="7951" max="8192" width="9.140625" style="13"/>
    <col min="8193" max="8193" width="11" style="13" bestFit="1" customWidth="1"/>
    <col min="8194" max="8194" width="18.5703125" style="13" bestFit="1" customWidth="1"/>
    <col min="8195" max="8195" width="36.5703125" style="13" bestFit="1" customWidth="1"/>
    <col min="8196" max="8196" width="33.42578125" style="13" bestFit="1" customWidth="1"/>
    <col min="8197" max="8197" width="45.42578125" style="13" bestFit="1" customWidth="1"/>
    <col min="8198" max="8198" width="9.28515625" style="13" bestFit="1" customWidth="1"/>
    <col min="8199" max="8199" width="9.7109375" style="13" bestFit="1" customWidth="1"/>
    <col min="8200" max="8200" width="10.7109375" style="13" bestFit="1" customWidth="1"/>
    <col min="8201" max="8201" width="9.28515625" style="13" bestFit="1" customWidth="1"/>
    <col min="8202" max="8202" width="9.7109375" style="13" bestFit="1" customWidth="1"/>
    <col min="8203" max="8203" width="10.7109375" style="13" bestFit="1" customWidth="1"/>
    <col min="8204" max="8204" width="9.28515625" style="13" bestFit="1" customWidth="1"/>
    <col min="8205" max="8205" width="9.7109375" style="13" bestFit="1" customWidth="1"/>
    <col min="8206" max="8206" width="10.7109375" style="13" bestFit="1" customWidth="1"/>
    <col min="8207" max="8448" width="9.140625" style="13"/>
    <col min="8449" max="8449" width="11" style="13" bestFit="1" customWidth="1"/>
    <col min="8450" max="8450" width="18.5703125" style="13" bestFit="1" customWidth="1"/>
    <col min="8451" max="8451" width="36.5703125" style="13" bestFit="1" customWidth="1"/>
    <col min="8452" max="8452" width="33.42578125" style="13" bestFit="1" customWidth="1"/>
    <col min="8453" max="8453" width="45.42578125" style="13" bestFit="1" customWidth="1"/>
    <col min="8454" max="8454" width="9.28515625" style="13" bestFit="1" customWidth="1"/>
    <col min="8455" max="8455" width="9.7109375" style="13" bestFit="1" customWidth="1"/>
    <col min="8456" max="8456" width="10.7109375" style="13" bestFit="1" customWidth="1"/>
    <col min="8457" max="8457" width="9.28515625" style="13" bestFit="1" customWidth="1"/>
    <col min="8458" max="8458" width="9.7109375" style="13" bestFit="1" customWidth="1"/>
    <col min="8459" max="8459" width="10.7109375" style="13" bestFit="1" customWidth="1"/>
    <col min="8460" max="8460" width="9.28515625" style="13" bestFit="1" customWidth="1"/>
    <col min="8461" max="8461" width="9.7109375" style="13" bestFit="1" customWidth="1"/>
    <col min="8462" max="8462" width="10.7109375" style="13" bestFit="1" customWidth="1"/>
    <col min="8463" max="8704" width="9.140625" style="13"/>
    <col min="8705" max="8705" width="11" style="13" bestFit="1" customWidth="1"/>
    <col min="8706" max="8706" width="18.5703125" style="13" bestFit="1" customWidth="1"/>
    <col min="8707" max="8707" width="36.5703125" style="13" bestFit="1" customWidth="1"/>
    <col min="8708" max="8708" width="33.42578125" style="13" bestFit="1" customWidth="1"/>
    <col min="8709" max="8709" width="45.42578125" style="13" bestFit="1" customWidth="1"/>
    <col min="8710" max="8710" width="9.28515625" style="13" bestFit="1" customWidth="1"/>
    <col min="8711" max="8711" width="9.7109375" style="13" bestFit="1" customWidth="1"/>
    <col min="8712" max="8712" width="10.7109375" style="13" bestFit="1" customWidth="1"/>
    <col min="8713" max="8713" width="9.28515625" style="13" bestFit="1" customWidth="1"/>
    <col min="8714" max="8714" width="9.7109375" style="13" bestFit="1" customWidth="1"/>
    <col min="8715" max="8715" width="10.7109375" style="13" bestFit="1" customWidth="1"/>
    <col min="8716" max="8716" width="9.28515625" style="13" bestFit="1" customWidth="1"/>
    <col min="8717" max="8717" width="9.7109375" style="13" bestFit="1" customWidth="1"/>
    <col min="8718" max="8718" width="10.7109375" style="13" bestFit="1" customWidth="1"/>
    <col min="8719" max="8960" width="9.140625" style="13"/>
    <col min="8961" max="8961" width="11" style="13" bestFit="1" customWidth="1"/>
    <col min="8962" max="8962" width="18.5703125" style="13" bestFit="1" customWidth="1"/>
    <col min="8963" max="8963" width="36.5703125" style="13" bestFit="1" customWidth="1"/>
    <col min="8964" max="8964" width="33.42578125" style="13" bestFit="1" customWidth="1"/>
    <col min="8965" max="8965" width="45.42578125" style="13" bestFit="1" customWidth="1"/>
    <col min="8966" max="8966" width="9.28515625" style="13" bestFit="1" customWidth="1"/>
    <col min="8967" max="8967" width="9.7109375" style="13" bestFit="1" customWidth="1"/>
    <col min="8968" max="8968" width="10.7109375" style="13" bestFit="1" customWidth="1"/>
    <col min="8969" max="8969" width="9.28515625" style="13" bestFit="1" customWidth="1"/>
    <col min="8970" max="8970" width="9.7109375" style="13" bestFit="1" customWidth="1"/>
    <col min="8971" max="8971" width="10.7109375" style="13" bestFit="1" customWidth="1"/>
    <col min="8972" max="8972" width="9.28515625" style="13" bestFit="1" customWidth="1"/>
    <col min="8973" max="8973" width="9.7109375" style="13" bestFit="1" customWidth="1"/>
    <col min="8974" max="8974" width="10.7109375" style="13" bestFit="1" customWidth="1"/>
    <col min="8975" max="9216" width="9.140625" style="13"/>
    <col min="9217" max="9217" width="11" style="13" bestFit="1" customWidth="1"/>
    <col min="9218" max="9218" width="18.5703125" style="13" bestFit="1" customWidth="1"/>
    <col min="9219" max="9219" width="36.5703125" style="13" bestFit="1" customWidth="1"/>
    <col min="9220" max="9220" width="33.42578125" style="13" bestFit="1" customWidth="1"/>
    <col min="9221" max="9221" width="45.42578125" style="13" bestFit="1" customWidth="1"/>
    <col min="9222" max="9222" width="9.28515625" style="13" bestFit="1" customWidth="1"/>
    <col min="9223" max="9223" width="9.7109375" style="13" bestFit="1" customWidth="1"/>
    <col min="9224" max="9224" width="10.7109375" style="13" bestFit="1" customWidth="1"/>
    <col min="9225" max="9225" width="9.28515625" style="13" bestFit="1" customWidth="1"/>
    <col min="9226" max="9226" width="9.7109375" style="13" bestFit="1" customWidth="1"/>
    <col min="9227" max="9227" width="10.7109375" style="13" bestFit="1" customWidth="1"/>
    <col min="9228" max="9228" width="9.28515625" style="13" bestFit="1" customWidth="1"/>
    <col min="9229" max="9229" width="9.7109375" style="13" bestFit="1" customWidth="1"/>
    <col min="9230" max="9230" width="10.7109375" style="13" bestFit="1" customWidth="1"/>
    <col min="9231" max="9472" width="9.140625" style="13"/>
    <col min="9473" max="9473" width="11" style="13" bestFit="1" customWidth="1"/>
    <col min="9474" max="9474" width="18.5703125" style="13" bestFit="1" customWidth="1"/>
    <col min="9475" max="9475" width="36.5703125" style="13" bestFit="1" customWidth="1"/>
    <col min="9476" max="9476" width="33.42578125" style="13" bestFit="1" customWidth="1"/>
    <col min="9477" max="9477" width="45.42578125" style="13" bestFit="1" customWidth="1"/>
    <col min="9478" max="9478" width="9.28515625" style="13" bestFit="1" customWidth="1"/>
    <col min="9479" max="9479" width="9.7109375" style="13" bestFit="1" customWidth="1"/>
    <col min="9480" max="9480" width="10.7109375" style="13" bestFit="1" customWidth="1"/>
    <col min="9481" max="9481" width="9.28515625" style="13" bestFit="1" customWidth="1"/>
    <col min="9482" max="9482" width="9.7109375" style="13" bestFit="1" customWidth="1"/>
    <col min="9483" max="9483" width="10.7109375" style="13" bestFit="1" customWidth="1"/>
    <col min="9484" max="9484" width="9.28515625" style="13" bestFit="1" customWidth="1"/>
    <col min="9485" max="9485" width="9.7109375" style="13" bestFit="1" customWidth="1"/>
    <col min="9486" max="9486" width="10.7109375" style="13" bestFit="1" customWidth="1"/>
    <col min="9487" max="9728" width="9.140625" style="13"/>
    <col min="9729" max="9729" width="11" style="13" bestFit="1" customWidth="1"/>
    <col min="9730" max="9730" width="18.5703125" style="13" bestFit="1" customWidth="1"/>
    <col min="9731" max="9731" width="36.5703125" style="13" bestFit="1" customWidth="1"/>
    <col min="9732" max="9732" width="33.42578125" style="13" bestFit="1" customWidth="1"/>
    <col min="9733" max="9733" width="45.42578125" style="13" bestFit="1" customWidth="1"/>
    <col min="9734" max="9734" width="9.28515625" style="13" bestFit="1" customWidth="1"/>
    <col min="9735" max="9735" width="9.7109375" style="13" bestFit="1" customWidth="1"/>
    <col min="9736" max="9736" width="10.7109375" style="13" bestFit="1" customWidth="1"/>
    <col min="9737" max="9737" width="9.28515625" style="13" bestFit="1" customWidth="1"/>
    <col min="9738" max="9738" width="9.7109375" style="13" bestFit="1" customWidth="1"/>
    <col min="9739" max="9739" width="10.7109375" style="13" bestFit="1" customWidth="1"/>
    <col min="9740" max="9740" width="9.28515625" style="13" bestFit="1" customWidth="1"/>
    <col min="9741" max="9741" width="9.7109375" style="13" bestFit="1" customWidth="1"/>
    <col min="9742" max="9742" width="10.7109375" style="13" bestFit="1" customWidth="1"/>
    <col min="9743" max="9984" width="9.140625" style="13"/>
    <col min="9985" max="9985" width="11" style="13" bestFit="1" customWidth="1"/>
    <col min="9986" max="9986" width="18.5703125" style="13" bestFit="1" customWidth="1"/>
    <col min="9987" max="9987" width="36.5703125" style="13" bestFit="1" customWidth="1"/>
    <col min="9988" max="9988" width="33.42578125" style="13" bestFit="1" customWidth="1"/>
    <col min="9989" max="9989" width="45.42578125" style="13" bestFit="1" customWidth="1"/>
    <col min="9990" max="9990" width="9.28515625" style="13" bestFit="1" customWidth="1"/>
    <col min="9991" max="9991" width="9.7109375" style="13" bestFit="1" customWidth="1"/>
    <col min="9992" max="9992" width="10.7109375" style="13" bestFit="1" customWidth="1"/>
    <col min="9993" max="9993" width="9.28515625" style="13" bestFit="1" customWidth="1"/>
    <col min="9994" max="9994" width="9.7109375" style="13" bestFit="1" customWidth="1"/>
    <col min="9995" max="9995" width="10.7109375" style="13" bestFit="1" customWidth="1"/>
    <col min="9996" max="9996" width="9.28515625" style="13" bestFit="1" customWidth="1"/>
    <col min="9997" max="9997" width="9.7109375" style="13" bestFit="1" customWidth="1"/>
    <col min="9998" max="9998" width="10.7109375" style="13" bestFit="1" customWidth="1"/>
    <col min="9999" max="10240" width="9.140625" style="13"/>
    <col min="10241" max="10241" width="11" style="13" bestFit="1" customWidth="1"/>
    <col min="10242" max="10242" width="18.5703125" style="13" bestFit="1" customWidth="1"/>
    <col min="10243" max="10243" width="36.5703125" style="13" bestFit="1" customWidth="1"/>
    <col min="10244" max="10244" width="33.42578125" style="13" bestFit="1" customWidth="1"/>
    <col min="10245" max="10245" width="45.42578125" style="13" bestFit="1" customWidth="1"/>
    <col min="10246" max="10246" width="9.28515625" style="13" bestFit="1" customWidth="1"/>
    <col min="10247" max="10247" width="9.7109375" style="13" bestFit="1" customWidth="1"/>
    <col min="10248" max="10248" width="10.7109375" style="13" bestFit="1" customWidth="1"/>
    <col min="10249" max="10249" width="9.28515625" style="13" bestFit="1" customWidth="1"/>
    <col min="10250" max="10250" width="9.7109375" style="13" bestFit="1" customWidth="1"/>
    <col min="10251" max="10251" width="10.7109375" style="13" bestFit="1" customWidth="1"/>
    <col min="10252" max="10252" width="9.28515625" style="13" bestFit="1" customWidth="1"/>
    <col min="10253" max="10253" width="9.7109375" style="13" bestFit="1" customWidth="1"/>
    <col min="10254" max="10254" width="10.7109375" style="13" bestFit="1" customWidth="1"/>
    <col min="10255" max="10496" width="9.140625" style="13"/>
    <col min="10497" max="10497" width="11" style="13" bestFit="1" customWidth="1"/>
    <col min="10498" max="10498" width="18.5703125" style="13" bestFit="1" customWidth="1"/>
    <col min="10499" max="10499" width="36.5703125" style="13" bestFit="1" customWidth="1"/>
    <col min="10500" max="10500" width="33.42578125" style="13" bestFit="1" customWidth="1"/>
    <col min="10501" max="10501" width="45.42578125" style="13" bestFit="1" customWidth="1"/>
    <col min="10502" max="10502" width="9.28515625" style="13" bestFit="1" customWidth="1"/>
    <col min="10503" max="10503" width="9.7109375" style="13" bestFit="1" customWidth="1"/>
    <col min="10504" max="10504" width="10.7109375" style="13" bestFit="1" customWidth="1"/>
    <col min="10505" max="10505" width="9.28515625" style="13" bestFit="1" customWidth="1"/>
    <col min="10506" max="10506" width="9.7109375" style="13" bestFit="1" customWidth="1"/>
    <col min="10507" max="10507" width="10.7109375" style="13" bestFit="1" customWidth="1"/>
    <col min="10508" max="10508" width="9.28515625" style="13" bestFit="1" customWidth="1"/>
    <col min="10509" max="10509" width="9.7109375" style="13" bestFit="1" customWidth="1"/>
    <col min="10510" max="10510" width="10.7109375" style="13" bestFit="1" customWidth="1"/>
    <col min="10511" max="10752" width="9.140625" style="13"/>
    <col min="10753" max="10753" width="11" style="13" bestFit="1" customWidth="1"/>
    <col min="10754" max="10754" width="18.5703125" style="13" bestFit="1" customWidth="1"/>
    <col min="10755" max="10755" width="36.5703125" style="13" bestFit="1" customWidth="1"/>
    <col min="10756" max="10756" width="33.42578125" style="13" bestFit="1" customWidth="1"/>
    <col min="10757" max="10757" width="45.42578125" style="13" bestFit="1" customWidth="1"/>
    <col min="10758" max="10758" width="9.28515625" style="13" bestFit="1" customWidth="1"/>
    <col min="10759" max="10759" width="9.7109375" style="13" bestFit="1" customWidth="1"/>
    <col min="10760" max="10760" width="10.7109375" style="13" bestFit="1" customWidth="1"/>
    <col min="10761" max="10761" width="9.28515625" style="13" bestFit="1" customWidth="1"/>
    <col min="10762" max="10762" width="9.7109375" style="13" bestFit="1" customWidth="1"/>
    <col min="10763" max="10763" width="10.7109375" style="13" bestFit="1" customWidth="1"/>
    <col min="10764" max="10764" width="9.28515625" style="13" bestFit="1" customWidth="1"/>
    <col min="10765" max="10765" width="9.7109375" style="13" bestFit="1" customWidth="1"/>
    <col min="10766" max="10766" width="10.7109375" style="13" bestFit="1" customWidth="1"/>
    <col min="10767" max="11008" width="9.140625" style="13"/>
    <col min="11009" max="11009" width="11" style="13" bestFit="1" customWidth="1"/>
    <col min="11010" max="11010" width="18.5703125" style="13" bestFit="1" customWidth="1"/>
    <col min="11011" max="11011" width="36.5703125" style="13" bestFit="1" customWidth="1"/>
    <col min="11012" max="11012" width="33.42578125" style="13" bestFit="1" customWidth="1"/>
    <col min="11013" max="11013" width="45.42578125" style="13" bestFit="1" customWidth="1"/>
    <col min="11014" max="11014" width="9.28515625" style="13" bestFit="1" customWidth="1"/>
    <col min="11015" max="11015" width="9.7109375" style="13" bestFit="1" customWidth="1"/>
    <col min="11016" max="11016" width="10.7109375" style="13" bestFit="1" customWidth="1"/>
    <col min="11017" max="11017" width="9.28515625" style="13" bestFit="1" customWidth="1"/>
    <col min="11018" max="11018" width="9.7109375" style="13" bestFit="1" customWidth="1"/>
    <col min="11019" max="11019" width="10.7109375" style="13" bestFit="1" customWidth="1"/>
    <col min="11020" max="11020" width="9.28515625" style="13" bestFit="1" customWidth="1"/>
    <col min="11021" max="11021" width="9.7109375" style="13" bestFit="1" customWidth="1"/>
    <col min="11022" max="11022" width="10.7109375" style="13" bestFit="1" customWidth="1"/>
    <col min="11023" max="11264" width="9.140625" style="13"/>
    <col min="11265" max="11265" width="11" style="13" bestFit="1" customWidth="1"/>
    <col min="11266" max="11266" width="18.5703125" style="13" bestFit="1" customWidth="1"/>
    <col min="11267" max="11267" width="36.5703125" style="13" bestFit="1" customWidth="1"/>
    <col min="11268" max="11268" width="33.42578125" style="13" bestFit="1" customWidth="1"/>
    <col min="11269" max="11269" width="45.42578125" style="13" bestFit="1" customWidth="1"/>
    <col min="11270" max="11270" width="9.28515625" style="13" bestFit="1" customWidth="1"/>
    <col min="11271" max="11271" width="9.7109375" style="13" bestFit="1" customWidth="1"/>
    <col min="11272" max="11272" width="10.7109375" style="13" bestFit="1" customWidth="1"/>
    <col min="11273" max="11273" width="9.28515625" style="13" bestFit="1" customWidth="1"/>
    <col min="11274" max="11274" width="9.7109375" style="13" bestFit="1" customWidth="1"/>
    <col min="11275" max="11275" width="10.7109375" style="13" bestFit="1" customWidth="1"/>
    <col min="11276" max="11276" width="9.28515625" style="13" bestFit="1" customWidth="1"/>
    <col min="11277" max="11277" width="9.7109375" style="13" bestFit="1" customWidth="1"/>
    <col min="11278" max="11278" width="10.7109375" style="13" bestFit="1" customWidth="1"/>
    <col min="11279" max="11520" width="9.140625" style="13"/>
    <col min="11521" max="11521" width="11" style="13" bestFit="1" customWidth="1"/>
    <col min="11522" max="11522" width="18.5703125" style="13" bestFit="1" customWidth="1"/>
    <col min="11523" max="11523" width="36.5703125" style="13" bestFit="1" customWidth="1"/>
    <col min="11524" max="11524" width="33.42578125" style="13" bestFit="1" customWidth="1"/>
    <col min="11525" max="11525" width="45.42578125" style="13" bestFit="1" customWidth="1"/>
    <col min="11526" max="11526" width="9.28515625" style="13" bestFit="1" customWidth="1"/>
    <col min="11527" max="11527" width="9.7109375" style="13" bestFit="1" customWidth="1"/>
    <col min="11528" max="11528" width="10.7109375" style="13" bestFit="1" customWidth="1"/>
    <col min="11529" max="11529" width="9.28515625" style="13" bestFit="1" customWidth="1"/>
    <col min="11530" max="11530" width="9.7109375" style="13" bestFit="1" customWidth="1"/>
    <col min="11531" max="11531" width="10.7109375" style="13" bestFit="1" customWidth="1"/>
    <col min="11532" max="11532" width="9.28515625" style="13" bestFit="1" customWidth="1"/>
    <col min="11533" max="11533" width="9.7109375" style="13" bestFit="1" customWidth="1"/>
    <col min="11534" max="11534" width="10.7109375" style="13" bestFit="1" customWidth="1"/>
    <col min="11535" max="11776" width="9.140625" style="13"/>
    <col min="11777" max="11777" width="11" style="13" bestFit="1" customWidth="1"/>
    <col min="11778" max="11778" width="18.5703125" style="13" bestFit="1" customWidth="1"/>
    <col min="11779" max="11779" width="36.5703125" style="13" bestFit="1" customWidth="1"/>
    <col min="11780" max="11780" width="33.42578125" style="13" bestFit="1" customWidth="1"/>
    <col min="11781" max="11781" width="45.42578125" style="13" bestFit="1" customWidth="1"/>
    <col min="11782" max="11782" width="9.28515625" style="13" bestFit="1" customWidth="1"/>
    <col min="11783" max="11783" width="9.7109375" style="13" bestFit="1" customWidth="1"/>
    <col min="11784" max="11784" width="10.7109375" style="13" bestFit="1" customWidth="1"/>
    <col min="11785" max="11785" width="9.28515625" style="13" bestFit="1" customWidth="1"/>
    <col min="11786" max="11786" width="9.7109375" style="13" bestFit="1" customWidth="1"/>
    <col min="11787" max="11787" width="10.7109375" style="13" bestFit="1" customWidth="1"/>
    <col min="11788" max="11788" width="9.28515625" style="13" bestFit="1" customWidth="1"/>
    <col min="11789" max="11789" width="9.7109375" style="13" bestFit="1" customWidth="1"/>
    <col min="11790" max="11790" width="10.7109375" style="13" bestFit="1" customWidth="1"/>
    <col min="11791" max="12032" width="9.140625" style="13"/>
    <col min="12033" max="12033" width="11" style="13" bestFit="1" customWidth="1"/>
    <col min="12034" max="12034" width="18.5703125" style="13" bestFit="1" customWidth="1"/>
    <col min="12035" max="12035" width="36.5703125" style="13" bestFit="1" customWidth="1"/>
    <col min="12036" max="12036" width="33.42578125" style="13" bestFit="1" customWidth="1"/>
    <col min="12037" max="12037" width="45.42578125" style="13" bestFit="1" customWidth="1"/>
    <col min="12038" max="12038" width="9.28515625" style="13" bestFit="1" customWidth="1"/>
    <col min="12039" max="12039" width="9.7109375" style="13" bestFit="1" customWidth="1"/>
    <col min="12040" max="12040" width="10.7109375" style="13" bestFit="1" customWidth="1"/>
    <col min="12041" max="12041" width="9.28515625" style="13" bestFit="1" customWidth="1"/>
    <col min="12042" max="12042" width="9.7109375" style="13" bestFit="1" customWidth="1"/>
    <col min="12043" max="12043" width="10.7109375" style="13" bestFit="1" customWidth="1"/>
    <col min="12044" max="12044" width="9.28515625" style="13" bestFit="1" customWidth="1"/>
    <col min="12045" max="12045" width="9.7109375" style="13" bestFit="1" customWidth="1"/>
    <col min="12046" max="12046" width="10.7109375" style="13" bestFit="1" customWidth="1"/>
    <col min="12047" max="12288" width="9.140625" style="13"/>
    <col min="12289" max="12289" width="11" style="13" bestFit="1" customWidth="1"/>
    <col min="12290" max="12290" width="18.5703125" style="13" bestFit="1" customWidth="1"/>
    <col min="12291" max="12291" width="36.5703125" style="13" bestFit="1" customWidth="1"/>
    <col min="12292" max="12292" width="33.42578125" style="13" bestFit="1" customWidth="1"/>
    <col min="12293" max="12293" width="45.42578125" style="13" bestFit="1" customWidth="1"/>
    <col min="12294" max="12294" width="9.28515625" style="13" bestFit="1" customWidth="1"/>
    <col min="12295" max="12295" width="9.7109375" style="13" bestFit="1" customWidth="1"/>
    <col min="12296" max="12296" width="10.7109375" style="13" bestFit="1" customWidth="1"/>
    <col min="12297" max="12297" width="9.28515625" style="13" bestFit="1" customWidth="1"/>
    <col min="12298" max="12298" width="9.7109375" style="13" bestFit="1" customWidth="1"/>
    <col min="12299" max="12299" width="10.7109375" style="13" bestFit="1" customWidth="1"/>
    <col min="12300" max="12300" width="9.28515625" style="13" bestFit="1" customWidth="1"/>
    <col min="12301" max="12301" width="9.7109375" style="13" bestFit="1" customWidth="1"/>
    <col min="12302" max="12302" width="10.7109375" style="13" bestFit="1" customWidth="1"/>
    <col min="12303" max="12544" width="9.140625" style="13"/>
    <col min="12545" max="12545" width="11" style="13" bestFit="1" customWidth="1"/>
    <col min="12546" max="12546" width="18.5703125" style="13" bestFit="1" customWidth="1"/>
    <col min="12547" max="12547" width="36.5703125" style="13" bestFit="1" customWidth="1"/>
    <col min="12548" max="12548" width="33.42578125" style="13" bestFit="1" customWidth="1"/>
    <col min="12549" max="12549" width="45.42578125" style="13" bestFit="1" customWidth="1"/>
    <col min="12550" max="12550" width="9.28515625" style="13" bestFit="1" customWidth="1"/>
    <col min="12551" max="12551" width="9.7109375" style="13" bestFit="1" customWidth="1"/>
    <col min="12552" max="12552" width="10.7109375" style="13" bestFit="1" customWidth="1"/>
    <col min="12553" max="12553" width="9.28515625" style="13" bestFit="1" customWidth="1"/>
    <col min="12554" max="12554" width="9.7109375" style="13" bestFit="1" customWidth="1"/>
    <col min="12555" max="12555" width="10.7109375" style="13" bestFit="1" customWidth="1"/>
    <col min="12556" max="12556" width="9.28515625" style="13" bestFit="1" customWidth="1"/>
    <col min="12557" max="12557" width="9.7109375" style="13" bestFit="1" customWidth="1"/>
    <col min="12558" max="12558" width="10.7109375" style="13" bestFit="1" customWidth="1"/>
    <col min="12559" max="12800" width="9.140625" style="13"/>
    <col min="12801" max="12801" width="11" style="13" bestFit="1" customWidth="1"/>
    <col min="12802" max="12802" width="18.5703125" style="13" bestFit="1" customWidth="1"/>
    <col min="12803" max="12803" width="36.5703125" style="13" bestFit="1" customWidth="1"/>
    <col min="12804" max="12804" width="33.42578125" style="13" bestFit="1" customWidth="1"/>
    <col min="12805" max="12805" width="45.42578125" style="13" bestFit="1" customWidth="1"/>
    <col min="12806" max="12806" width="9.28515625" style="13" bestFit="1" customWidth="1"/>
    <col min="12807" max="12807" width="9.7109375" style="13" bestFit="1" customWidth="1"/>
    <col min="12808" max="12808" width="10.7109375" style="13" bestFit="1" customWidth="1"/>
    <col min="12809" max="12809" width="9.28515625" style="13" bestFit="1" customWidth="1"/>
    <col min="12810" max="12810" width="9.7109375" style="13" bestFit="1" customWidth="1"/>
    <col min="12811" max="12811" width="10.7109375" style="13" bestFit="1" customWidth="1"/>
    <col min="12812" max="12812" width="9.28515625" style="13" bestFit="1" customWidth="1"/>
    <col min="12813" max="12813" width="9.7109375" style="13" bestFit="1" customWidth="1"/>
    <col min="12814" max="12814" width="10.7109375" style="13" bestFit="1" customWidth="1"/>
    <col min="12815" max="13056" width="9.140625" style="13"/>
    <col min="13057" max="13057" width="11" style="13" bestFit="1" customWidth="1"/>
    <col min="13058" max="13058" width="18.5703125" style="13" bestFit="1" customWidth="1"/>
    <col min="13059" max="13059" width="36.5703125" style="13" bestFit="1" customWidth="1"/>
    <col min="13060" max="13060" width="33.42578125" style="13" bestFit="1" customWidth="1"/>
    <col min="13061" max="13061" width="45.42578125" style="13" bestFit="1" customWidth="1"/>
    <col min="13062" max="13062" width="9.28515625" style="13" bestFit="1" customWidth="1"/>
    <col min="13063" max="13063" width="9.7109375" style="13" bestFit="1" customWidth="1"/>
    <col min="13064" max="13064" width="10.7109375" style="13" bestFit="1" customWidth="1"/>
    <col min="13065" max="13065" width="9.28515625" style="13" bestFit="1" customWidth="1"/>
    <col min="13066" max="13066" width="9.7109375" style="13" bestFit="1" customWidth="1"/>
    <col min="13067" max="13067" width="10.7109375" style="13" bestFit="1" customWidth="1"/>
    <col min="13068" max="13068" width="9.28515625" style="13" bestFit="1" customWidth="1"/>
    <col min="13069" max="13069" width="9.7109375" style="13" bestFit="1" customWidth="1"/>
    <col min="13070" max="13070" width="10.7109375" style="13" bestFit="1" customWidth="1"/>
    <col min="13071" max="13312" width="9.140625" style="13"/>
    <col min="13313" max="13313" width="11" style="13" bestFit="1" customWidth="1"/>
    <col min="13314" max="13314" width="18.5703125" style="13" bestFit="1" customWidth="1"/>
    <col min="13315" max="13315" width="36.5703125" style="13" bestFit="1" customWidth="1"/>
    <col min="13316" max="13316" width="33.42578125" style="13" bestFit="1" customWidth="1"/>
    <col min="13317" max="13317" width="45.42578125" style="13" bestFit="1" customWidth="1"/>
    <col min="13318" max="13318" width="9.28515625" style="13" bestFit="1" customWidth="1"/>
    <col min="13319" max="13319" width="9.7109375" style="13" bestFit="1" customWidth="1"/>
    <col min="13320" max="13320" width="10.7109375" style="13" bestFit="1" customWidth="1"/>
    <col min="13321" max="13321" width="9.28515625" style="13" bestFit="1" customWidth="1"/>
    <col min="13322" max="13322" width="9.7109375" style="13" bestFit="1" customWidth="1"/>
    <col min="13323" max="13323" width="10.7109375" style="13" bestFit="1" customWidth="1"/>
    <col min="13324" max="13324" width="9.28515625" style="13" bestFit="1" customWidth="1"/>
    <col min="13325" max="13325" width="9.7109375" style="13" bestFit="1" customWidth="1"/>
    <col min="13326" max="13326" width="10.7109375" style="13" bestFit="1" customWidth="1"/>
    <col min="13327" max="13568" width="9.140625" style="13"/>
    <col min="13569" max="13569" width="11" style="13" bestFit="1" customWidth="1"/>
    <col min="13570" max="13570" width="18.5703125" style="13" bestFit="1" customWidth="1"/>
    <col min="13571" max="13571" width="36.5703125" style="13" bestFit="1" customWidth="1"/>
    <col min="13572" max="13572" width="33.42578125" style="13" bestFit="1" customWidth="1"/>
    <col min="13573" max="13573" width="45.42578125" style="13" bestFit="1" customWidth="1"/>
    <col min="13574" max="13574" width="9.28515625" style="13" bestFit="1" customWidth="1"/>
    <col min="13575" max="13575" width="9.7109375" style="13" bestFit="1" customWidth="1"/>
    <col min="13576" max="13576" width="10.7109375" style="13" bestFit="1" customWidth="1"/>
    <col min="13577" max="13577" width="9.28515625" style="13" bestFit="1" customWidth="1"/>
    <col min="13578" max="13578" width="9.7109375" style="13" bestFit="1" customWidth="1"/>
    <col min="13579" max="13579" width="10.7109375" style="13" bestFit="1" customWidth="1"/>
    <col min="13580" max="13580" width="9.28515625" style="13" bestFit="1" customWidth="1"/>
    <col min="13581" max="13581" width="9.7109375" style="13" bestFit="1" customWidth="1"/>
    <col min="13582" max="13582" width="10.7109375" style="13" bestFit="1" customWidth="1"/>
    <col min="13583" max="13824" width="9.140625" style="13"/>
    <col min="13825" max="13825" width="11" style="13" bestFit="1" customWidth="1"/>
    <col min="13826" max="13826" width="18.5703125" style="13" bestFit="1" customWidth="1"/>
    <col min="13827" max="13827" width="36.5703125" style="13" bestFit="1" customWidth="1"/>
    <col min="13828" max="13828" width="33.42578125" style="13" bestFit="1" customWidth="1"/>
    <col min="13829" max="13829" width="45.42578125" style="13" bestFit="1" customWidth="1"/>
    <col min="13830" max="13830" width="9.28515625" style="13" bestFit="1" customWidth="1"/>
    <col min="13831" max="13831" width="9.7109375" style="13" bestFit="1" customWidth="1"/>
    <col min="13832" max="13832" width="10.7109375" style="13" bestFit="1" customWidth="1"/>
    <col min="13833" max="13833" width="9.28515625" style="13" bestFit="1" customWidth="1"/>
    <col min="13834" max="13834" width="9.7109375" style="13" bestFit="1" customWidth="1"/>
    <col min="13835" max="13835" width="10.7109375" style="13" bestFit="1" customWidth="1"/>
    <col min="13836" max="13836" width="9.28515625" style="13" bestFit="1" customWidth="1"/>
    <col min="13837" max="13837" width="9.7109375" style="13" bestFit="1" customWidth="1"/>
    <col min="13838" max="13838" width="10.7109375" style="13" bestFit="1" customWidth="1"/>
    <col min="13839" max="14080" width="9.140625" style="13"/>
    <col min="14081" max="14081" width="11" style="13" bestFit="1" customWidth="1"/>
    <col min="14082" max="14082" width="18.5703125" style="13" bestFit="1" customWidth="1"/>
    <col min="14083" max="14083" width="36.5703125" style="13" bestFit="1" customWidth="1"/>
    <col min="14084" max="14084" width="33.42578125" style="13" bestFit="1" customWidth="1"/>
    <col min="14085" max="14085" width="45.42578125" style="13" bestFit="1" customWidth="1"/>
    <col min="14086" max="14086" width="9.28515625" style="13" bestFit="1" customWidth="1"/>
    <col min="14087" max="14087" width="9.7109375" style="13" bestFit="1" customWidth="1"/>
    <col min="14088" max="14088" width="10.7109375" style="13" bestFit="1" customWidth="1"/>
    <col min="14089" max="14089" width="9.28515625" style="13" bestFit="1" customWidth="1"/>
    <col min="14090" max="14090" width="9.7109375" style="13" bestFit="1" customWidth="1"/>
    <col min="14091" max="14091" width="10.7109375" style="13" bestFit="1" customWidth="1"/>
    <col min="14092" max="14092" width="9.28515625" style="13" bestFit="1" customWidth="1"/>
    <col min="14093" max="14093" width="9.7109375" style="13" bestFit="1" customWidth="1"/>
    <col min="14094" max="14094" width="10.7109375" style="13" bestFit="1" customWidth="1"/>
    <col min="14095" max="14336" width="9.140625" style="13"/>
    <col min="14337" max="14337" width="11" style="13" bestFit="1" customWidth="1"/>
    <col min="14338" max="14338" width="18.5703125" style="13" bestFit="1" customWidth="1"/>
    <col min="14339" max="14339" width="36.5703125" style="13" bestFit="1" customWidth="1"/>
    <col min="14340" max="14340" width="33.42578125" style="13" bestFit="1" customWidth="1"/>
    <col min="14341" max="14341" width="45.42578125" style="13" bestFit="1" customWidth="1"/>
    <col min="14342" max="14342" width="9.28515625" style="13" bestFit="1" customWidth="1"/>
    <col min="14343" max="14343" width="9.7109375" style="13" bestFit="1" customWidth="1"/>
    <col min="14344" max="14344" width="10.7109375" style="13" bestFit="1" customWidth="1"/>
    <col min="14345" max="14345" width="9.28515625" style="13" bestFit="1" customWidth="1"/>
    <col min="14346" max="14346" width="9.7109375" style="13" bestFit="1" customWidth="1"/>
    <col min="14347" max="14347" width="10.7109375" style="13" bestFit="1" customWidth="1"/>
    <col min="14348" max="14348" width="9.28515625" style="13" bestFit="1" customWidth="1"/>
    <col min="14349" max="14349" width="9.7109375" style="13" bestFit="1" customWidth="1"/>
    <col min="14350" max="14350" width="10.7109375" style="13" bestFit="1" customWidth="1"/>
    <col min="14351" max="14592" width="9.140625" style="13"/>
    <col min="14593" max="14593" width="11" style="13" bestFit="1" customWidth="1"/>
    <col min="14594" max="14594" width="18.5703125" style="13" bestFit="1" customWidth="1"/>
    <col min="14595" max="14595" width="36.5703125" style="13" bestFit="1" customWidth="1"/>
    <col min="14596" max="14596" width="33.42578125" style="13" bestFit="1" customWidth="1"/>
    <col min="14597" max="14597" width="45.42578125" style="13" bestFit="1" customWidth="1"/>
    <col min="14598" max="14598" width="9.28515625" style="13" bestFit="1" customWidth="1"/>
    <col min="14599" max="14599" width="9.7109375" style="13" bestFit="1" customWidth="1"/>
    <col min="14600" max="14600" width="10.7109375" style="13" bestFit="1" customWidth="1"/>
    <col min="14601" max="14601" width="9.28515625" style="13" bestFit="1" customWidth="1"/>
    <col min="14602" max="14602" width="9.7109375" style="13" bestFit="1" customWidth="1"/>
    <col min="14603" max="14603" width="10.7109375" style="13" bestFit="1" customWidth="1"/>
    <col min="14604" max="14604" width="9.28515625" style="13" bestFit="1" customWidth="1"/>
    <col min="14605" max="14605" width="9.7109375" style="13" bestFit="1" customWidth="1"/>
    <col min="14606" max="14606" width="10.7109375" style="13" bestFit="1" customWidth="1"/>
    <col min="14607" max="14848" width="9.140625" style="13"/>
    <col min="14849" max="14849" width="11" style="13" bestFit="1" customWidth="1"/>
    <col min="14850" max="14850" width="18.5703125" style="13" bestFit="1" customWidth="1"/>
    <col min="14851" max="14851" width="36.5703125" style="13" bestFit="1" customWidth="1"/>
    <col min="14852" max="14852" width="33.42578125" style="13" bestFit="1" customWidth="1"/>
    <col min="14853" max="14853" width="45.42578125" style="13" bestFit="1" customWidth="1"/>
    <col min="14854" max="14854" width="9.28515625" style="13" bestFit="1" customWidth="1"/>
    <col min="14855" max="14855" width="9.7109375" style="13" bestFit="1" customWidth="1"/>
    <col min="14856" max="14856" width="10.7109375" style="13" bestFit="1" customWidth="1"/>
    <col min="14857" max="14857" width="9.28515625" style="13" bestFit="1" customWidth="1"/>
    <col min="14858" max="14858" width="9.7109375" style="13" bestFit="1" customWidth="1"/>
    <col min="14859" max="14859" width="10.7109375" style="13" bestFit="1" customWidth="1"/>
    <col min="14860" max="14860" width="9.28515625" style="13" bestFit="1" customWidth="1"/>
    <col min="14861" max="14861" width="9.7109375" style="13" bestFit="1" customWidth="1"/>
    <col min="14862" max="14862" width="10.7109375" style="13" bestFit="1" customWidth="1"/>
    <col min="14863" max="15104" width="9.140625" style="13"/>
    <col min="15105" max="15105" width="11" style="13" bestFit="1" customWidth="1"/>
    <col min="15106" max="15106" width="18.5703125" style="13" bestFit="1" customWidth="1"/>
    <col min="15107" max="15107" width="36.5703125" style="13" bestFit="1" customWidth="1"/>
    <col min="15108" max="15108" width="33.42578125" style="13" bestFit="1" customWidth="1"/>
    <col min="15109" max="15109" width="45.42578125" style="13" bestFit="1" customWidth="1"/>
    <col min="15110" max="15110" width="9.28515625" style="13" bestFit="1" customWidth="1"/>
    <col min="15111" max="15111" width="9.7109375" style="13" bestFit="1" customWidth="1"/>
    <col min="15112" max="15112" width="10.7109375" style="13" bestFit="1" customWidth="1"/>
    <col min="15113" max="15113" width="9.28515625" style="13" bestFit="1" customWidth="1"/>
    <col min="15114" max="15114" width="9.7109375" style="13" bestFit="1" customWidth="1"/>
    <col min="15115" max="15115" width="10.7109375" style="13" bestFit="1" customWidth="1"/>
    <col min="15116" max="15116" width="9.28515625" style="13" bestFit="1" customWidth="1"/>
    <col min="15117" max="15117" width="9.7109375" style="13" bestFit="1" customWidth="1"/>
    <col min="15118" max="15118" width="10.7109375" style="13" bestFit="1" customWidth="1"/>
    <col min="15119" max="15360" width="9.140625" style="13"/>
    <col min="15361" max="15361" width="11" style="13" bestFit="1" customWidth="1"/>
    <col min="15362" max="15362" width="18.5703125" style="13" bestFit="1" customWidth="1"/>
    <col min="15363" max="15363" width="36.5703125" style="13" bestFit="1" customWidth="1"/>
    <col min="15364" max="15364" width="33.42578125" style="13" bestFit="1" customWidth="1"/>
    <col min="15365" max="15365" width="45.42578125" style="13" bestFit="1" customWidth="1"/>
    <col min="15366" max="15366" width="9.28515625" style="13" bestFit="1" customWidth="1"/>
    <col min="15367" max="15367" width="9.7109375" style="13" bestFit="1" customWidth="1"/>
    <col min="15368" max="15368" width="10.7109375" style="13" bestFit="1" customWidth="1"/>
    <col min="15369" max="15369" width="9.28515625" style="13" bestFit="1" customWidth="1"/>
    <col min="15370" max="15370" width="9.7109375" style="13" bestFit="1" customWidth="1"/>
    <col min="15371" max="15371" width="10.7109375" style="13" bestFit="1" customWidth="1"/>
    <col min="15372" max="15372" width="9.28515625" style="13" bestFit="1" customWidth="1"/>
    <col min="15373" max="15373" width="9.7109375" style="13" bestFit="1" customWidth="1"/>
    <col min="15374" max="15374" width="10.7109375" style="13" bestFit="1" customWidth="1"/>
    <col min="15375" max="15616" width="9.140625" style="13"/>
    <col min="15617" max="15617" width="11" style="13" bestFit="1" customWidth="1"/>
    <col min="15618" max="15618" width="18.5703125" style="13" bestFit="1" customWidth="1"/>
    <col min="15619" max="15619" width="36.5703125" style="13" bestFit="1" customWidth="1"/>
    <col min="15620" max="15620" width="33.42578125" style="13" bestFit="1" customWidth="1"/>
    <col min="15621" max="15621" width="45.42578125" style="13" bestFit="1" customWidth="1"/>
    <col min="15622" max="15622" width="9.28515625" style="13" bestFit="1" customWidth="1"/>
    <col min="15623" max="15623" width="9.7109375" style="13" bestFit="1" customWidth="1"/>
    <col min="15624" max="15624" width="10.7109375" style="13" bestFit="1" customWidth="1"/>
    <col min="15625" max="15625" width="9.28515625" style="13" bestFit="1" customWidth="1"/>
    <col min="15626" max="15626" width="9.7109375" style="13" bestFit="1" customWidth="1"/>
    <col min="15627" max="15627" width="10.7109375" style="13" bestFit="1" customWidth="1"/>
    <col min="15628" max="15628" width="9.28515625" style="13" bestFit="1" customWidth="1"/>
    <col min="15629" max="15629" width="9.7109375" style="13" bestFit="1" customWidth="1"/>
    <col min="15630" max="15630" width="10.7109375" style="13" bestFit="1" customWidth="1"/>
    <col min="15631" max="15872" width="9.140625" style="13"/>
    <col min="15873" max="15873" width="11" style="13" bestFit="1" customWidth="1"/>
    <col min="15874" max="15874" width="18.5703125" style="13" bestFit="1" customWidth="1"/>
    <col min="15875" max="15875" width="36.5703125" style="13" bestFit="1" customWidth="1"/>
    <col min="15876" max="15876" width="33.42578125" style="13" bestFit="1" customWidth="1"/>
    <col min="15877" max="15877" width="45.42578125" style="13" bestFit="1" customWidth="1"/>
    <col min="15878" max="15878" width="9.28515625" style="13" bestFit="1" customWidth="1"/>
    <col min="15879" max="15879" width="9.7109375" style="13" bestFit="1" customWidth="1"/>
    <col min="15880" max="15880" width="10.7109375" style="13" bestFit="1" customWidth="1"/>
    <col min="15881" max="15881" width="9.28515625" style="13" bestFit="1" customWidth="1"/>
    <col min="15882" max="15882" width="9.7109375" style="13" bestFit="1" customWidth="1"/>
    <col min="15883" max="15883" width="10.7109375" style="13" bestFit="1" customWidth="1"/>
    <col min="15884" max="15884" width="9.28515625" style="13" bestFit="1" customWidth="1"/>
    <col min="15885" max="15885" width="9.7109375" style="13" bestFit="1" customWidth="1"/>
    <col min="15886" max="15886" width="10.7109375" style="13" bestFit="1" customWidth="1"/>
    <col min="15887" max="16128" width="9.140625" style="13"/>
    <col min="16129" max="16129" width="11" style="13" bestFit="1" customWidth="1"/>
    <col min="16130" max="16130" width="18.5703125" style="13" bestFit="1" customWidth="1"/>
    <col min="16131" max="16131" width="36.5703125" style="13" bestFit="1" customWidth="1"/>
    <col min="16132" max="16132" width="33.42578125" style="13" bestFit="1" customWidth="1"/>
    <col min="16133" max="16133" width="45.42578125" style="13" bestFit="1" customWidth="1"/>
    <col min="16134" max="16134" width="9.28515625" style="13" bestFit="1" customWidth="1"/>
    <col min="16135" max="16135" width="9.7109375" style="13" bestFit="1" customWidth="1"/>
    <col min="16136" max="16136" width="10.7109375" style="13" bestFit="1" customWidth="1"/>
    <col min="16137" max="16137" width="9.28515625" style="13" bestFit="1" customWidth="1"/>
    <col min="16138" max="16138" width="9.7109375" style="13" bestFit="1" customWidth="1"/>
    <col min="16139" max="16139" width="10.7109375" style="13" bestFit="1" customWidth="1"/>
    <col min="16140" max="16140" width="9.28515625" style="13" bestFit="1" customWidth="1"/>
    <col min="16141" max="16141" width="9.7109375" style="13" bestFit="1" customWidth="1"/>
    <col min="16142" max="16142" width="10.7109375" style="13" bestFit="1" customWidth="1"/>
    <col min="16143" max="16384" width="9.140625" style="13"/>
  </cols>
  <sheetData>
    <row r="1" spans="1:14" x14ac:dyDescent="0.2">
      <c r="A1" s="16" t="s">
        <v>172</v>
      </c>
    </row>
    <row r="2" spans="1:14" x14ac:dyDescent="0.2">
      <c r="A2" s="17"/>
      <c r="B2" s="18"/>
      <c r="C2" s="18"/>
      <c r="D2" s="18"/>
      <c r="E2" s="18"/>
      <c r="F2" s="40">
        <v>2008</v>
      </c>
      <c r="G2" s="40"/>
      <c r="H2" s="40"/>
      <c r="I2" s="40">
        <v>2017</v>
      </c>
      <c r="J2" s="40"/>
      <c r="K2" s="40"/>
      <c r="L2" s="40">
        <v>2024</v>
      </c>
      <c r="M2" s="40"/>
      <c r="N2" s="40"/>
    </row>
    <row r="3" spans="1:14" ht="15" x14ac:dyDescent="0.25">
      <c r="A3" s="21" t="s">
        <v>174</v>
      </c>
      <c r="B3" s="21" t="s">
        <v>183</v>
      </c>
      <c r="C3" s="21" t="s">
        <v>184</v>
      </c>
      <c r="D3" s="21" t="s">
        <v>185</v>
      </c>
      <c r="E3" s="21" t="s">
        <v>186</v>
      </c>
      <c r="F3" s="21" t="s">
        <v>10</v>
      </c>
      <c r="G3" s="21" t="s">
        <v>9</v>
      </c>
      <c r="H3" s="21" t="s">
        <v>305</v>
      </c>
      <c r="I3" s="21" t="s">
        <v>10</v>
      </c>
      <c r="J3" s="21" t="s">
        <v>9</v>
      </c>
      <c r="K3" s="21" t="s">
        <v>305</v>
      </c>
      <c r="L3" s="21" t="s">
        <v>10</v>
      </c>
      <c r="M3" s="21" t="s">
        <v>9</v>
      </c>
      <c r="N3" s="21" t="s">
        <v>305</v>
      </c>
    </row>
    <row r="4" spans="1:14" ht="15" x14ac:dyDescent="0.25">
      <c r="A4" s="19" t="s">
        <v>306</v>
      </c>
      <c r="B4" s="19" t="s">
        <v>241</v>
      </c>
      <c r="C4" s="19" t="s">
        <v>307</v>
      </c>
      <c r="D4" s="19" t="s">
        <v>308</v>
      </c>
      <c r="E4" s="19" t="s">
        <v>309</v>
      </c>
      <c r="F4" s="20">
        <v>8.8127228000000016E-2</v>
      </c>
      <c r="G4" s="20">
        <v>5.488299000000004</v>
      </c>
      <c r="H4" s="20">
        <v>46.542674999999988</v>
      </c>
      <c r="I4" s="20">
        <v>0.10472298299999991</v>
      </c>
      <c r="J4" s="20">
        <v>12.254118599999988</v>
      </c>
      <c r="K4" s="20">
        <v>38.725474499999976</v>
      </c>
      <c r="L4" s="20">
        <v>0.11671073600000009</v>
      </c>
      <c r="M4" s="20">
        <v>14.007082499999997</v>
      </c>
      <c r="N4" s="20">
        <v>35.744155500000005</v>
      </c>
    </row>
    <row r="5" spans="1:14" ht="15" x14ac:dyDescent="0.25">
      <c r="A5" s="19" t="s">
        <v>310</v>
      </c>
      <c r="B5" s="19" t="s">
        <v>241</v>
      </c>
      <c r="C5" s="19" t="s">
        <v>307</v>
      </c>
      <c r="D5" s="19" t="s">
        <v>308</v>
      </c>
      <c r="E5" s="19" t="s">
        <v>311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</row>
    <row r="6" spans="1:14" ht="15" x14ac:dyDescent="0.25">
      <c r="A6" s="19" t="s">
        <v>312</v>
      </c>
      <c r="B6" s="19" t="s">
        <v>241</v>
      </c>
      <c r="C6" s="19" t="s">
        <v>307</v>
      </c>
      <c r="D6" s="19" t="s">
        <v>308</v>
      </c>
      <c r="E6" s="19" t="s">
        <v>313</v>
      </c>
      <c r="F6" s="20">
        <v>8.1595457000000052E-2</v>
      </c>
      <c r="G6" s="20">
        <v>7.5371348999999999</v>
      </c>
      <c r="H6" s="20">
        <v>58.658922000000018</v>
      </c>
      <c r="I6" s="20">
        <v>0.12957899199999992</v>
      </c>
      <c r="J6" s="20">
        <v>17.781989699999997</v>
      </c>
      <c r="K6" s="20">
        <v>26.284339500000016</v>
      </c>
      <c r="L6" s="20">
        <v>0.14988182099999983</v>
      </c>
      <c r="M6" s="20">
        <v>19.922696099999968</v>
      </c>
      <c r="N6" s="20">
        <v>7.2075816000000028</v>
      </c>
    </row>
    <row r="7" spans="1:14" ht="15" x14ac:dyDescent="0.25">
      <c r="A7" s="19" t="s">
        <v>314</v>
      </c>
      <c r="B7" s="19" t="s">
        <v>241</v>
      </c>
      <c r="C7" s="19" t="s">
        <v>307</v>
      </c>
      <c r="D7" s="19" t="s">
        <v>308</v>
      </c>
      <c r="E7" s="19" t="s">
        <v>315</v>
      </c>
      <c r="F7" s="20">
        <v>1.618211470000001E-2</v>
      </c>
      <c r="G7" s="20">
        <v>3.2583824999999971</v>
      </c>
      <c r="H7" s="20">
        <v>0.11158872600000021</v>
      </c>
      <c r="I7" s="20">
        <v>1.3898561699999991E-2</v>
      </c>
      <c r="J7" s="20">
        <v>2.1270688500000028</v>
      </c>
      <c r="K7" s="20">
        <v>0.1140376979999999</v>
      </c>
      <c r="L7" s="20">
        <v>1.457407520000001E-2</v>
      </c>
      <c r="M7" s="20">
        <v>1.9987593600000042</v>
      </c>
      <c r="N7" s="20">
        <v>0.11974258800000007</v>
      </c>
    </row>
    <row r="8" spans="1:14" ht="15" x14ac:dyDescent="0.25">
      <c r="A8" s="19" t="s">
        <v>316</v>
      </c>
      <c r="B8" s="19" t="s">
        <v>241</v>
      </c>
      <c r="C8" s="19" t="s">
        <v>307</v>
      </c>
      <c r="D8" s="19" t="s">
        <v>317</v>
      </c>
      <c r="E8" s="19" t="s">
        <v>318</v>
      </c>
      <c r="F8" s="20">
        <v>1.64159593150278E-2</v>
      </c>
      <c r="G8" s="20">
        <v>1.706959624550759</v>
      </c>
      <c r="H8" s="20">
        <v>11.334748098284479</v>
      </c>
      <c r="I8" s="20">
        <v>1.3635323003204835E-2</v>
      </c>
      <c r="J8" s="20">
        <v>2.043520476732962</v>
      </c>
      <c r="K8" s="20">
        <v>11.614482642512963</v>
      </c>
      <c r="L8" s="20">
        <v>1.3832555578358009E-2</v>
      </c>
      <c r="M8" s="20">
        <v>2.0731020377649183</v>
      </c>
      <c r="N8" s="20">
        <v>11.782645891653315</v>
      </c>
    </row>
    <row r="9" spans="1:14" ht="15" x14ac:dyDescent="0.25">
      <c r="A9" s="19" t="s">
        <v>319</v>
      </c>
      <c r="B9" s="19" t="s">
        <v>241</v>
      </c>
      <c r="C9" s="19" t="s">
        <v>307</v>
      </c>
      <c r="D9" s="19" t="s">
        <v>317</v>
      </c>
      <c r="E9" s="19" t="s">
        <v>320</v>
      </c>
      <c r="F9" s="20">
        <v>1.0564697725220112E-3</v>
      </c>
      <c r="G9" s="20">
        <v>0.10327021572685452</v>
      </c>
      <c r="H9" s="20">
        <v>0.40040058441870152</v>
      </c>
      <c r="I9" s="20">
        <v>8.8802587689669065E-4</v>
      </c>
      <c r="J9" s="20">
        <v>0.13651299868388153</v>
      </c>
      <c r="K9" s="20">
        <v>0.41027889105730969</v>
      </c>
      <c r="L9" s="20">
        <v>9.0087243272429134E-4</v>
      </c>
      <c r="M9" s="20">
        <v>0.13848913615951561</v>
      </c>
      <c r="N9" s="20">
        <v>0.41621857770176268</v>
      </c>
    </row>
    <row r="10" spans="1:14" ht="15" x14ac:dyDescent="0.25">
      <c r="A10" s="19" t="s">
        <v>321</v>
      </c>
      <c r="B10" s="19" t="s">
        <v>241</v>
      </c>
      <c r="C10" s="19" t="s">
        <v>307</v>
      </c>
      <c r="D10" s="19" t="s">
        <v>317</v>
      </c>
      <c r="E10" s="19" t="s">
        <v>322</v>
      </c>
      <c r="F10" s="20">
        <v>1.2628134958092181E-3</v>
      </c>
      <c r="G10" s="20">
        <v>0.12366466956362533</v>
      </c>
      <c r="H10" s="20">
        <v>0.48269499091309259</v>
      </c>
      <c r="I10" s="20">
        <v>1.0614704706591587E-3</v>
      </c>
      <c r="J10" s="20">
        <v>0.16347243886633064</v>
      </c>
      <c r="K10" s="20">
        <v>0.49460408290734359</v>
      </c>
      <c r="L10" s="20">
        <v>1.0768253492436607E-3</v>
      </c>
      <c r="M10" s="20">
        <v>0.16583881123066277</v>
      </c>
      <c r="N10" s="20">
        <v>0.50176441874031452</v>
      </c>
    </row>
    <row r="11" spans="1:14" ht="15" x14ac:dyDescent="0.25">
      <c r="A11" s="19" t="s">
        <v>323</v>
      </c>
      <c r="B11" s="19" t="s">
        <v>241</v>
      </c>
      <c r="C11" s="19" t="s">
        <v>307</v>
      </c>
      <c r="D11" s="19" t="s">
        <v>317</v>
      </c>
      <c r="E11" s="19" t="s">
        <v>324</v>
      </c>
      <c r="F11" s="20">
        <v>8.8165585266057142E-6</v>
      </c>
      <c r="G11" s="20">
        <v>8.7188165296983664E-4</v>
      </c>
      <c r="H11" s="20">
        <v>3.5283295240640953E-3</v>
      </c>
      <c r="I11" s="20">
        <v>7.410842108090304E-6</v>
      </c>
      <c r="J11" s="20">
        <v>1.1525408259215758E-3</v>
      </c>
      <c r="K11" s="20">
        <v>3.6153803229020663E-3</v>
      </c>
      <c r="L11" s="20">
        <v>7.518048250200769E-6</v>
      </c>
      <c r="M11" s="20">
        <v>1.1692244007784891E-3</v>
      </c>
      <c r="N11" s="20">
        <v>3.6677145295517036E-3</v>
      </c>
    </row>
    <row r="12" spans="1:14" ht="15" x14ac:dyDescent="0.25">
      <c r="A12" s="19" t="s">
        <v>325</v>
      </c>
      <c r="B12" s="19" t="s">
        <v>241</v>
      </c>
      <c r="C12" s="19" t="s">
        <v>307</v>
      </c>
      <c r="D12" s="19" t="s">
        <v>317</v>
      </c>
      <c r="E12" s="19" t="s">
        <v>326</v>
      </c>
      <c r="F12" s="20">
        <v>4.1919338265623531E-2</v>
      </c>
      <c r="G12" s="20">
        <v>4.063424942805165</v>
      </c>
      <c r="H12" s="20">
        <v>29.550362622213235</v>
      </c>
      <c r="I12" s="20">
        <v>3.5235707094069195E-2</v>
      </c>
      <c r="J12" s="20">
        <v>5.3714440241172605</v>
      </c>
      <c r="K12" s="20">
        <v>30.279435329482521</v>
      </c>
      <c r="L12" s="20">
        <v>3.574542682693941E-2</v>
      </c>
      <c r="M12" s="20">
        <v>5.4492003751126425</v>
      </c>
      <c r="N12" s="20">
        <v>30.717757018934861</v>
      </c>
    </row>
    <row r="13" spans="1:14" ht="15" x14ac:dyDescent="0.25">
      <c r="A13" s="19" t="s">
        <v>327</v>
      </c>
      <c r="B13" s="19" t="s">
        <v>241</v>
      </c>
      <c r="C13" s="19" t="s">
        <v>307</v>
      </c>
      <c r="D13" s="19" t="s">
        <v>317</v>
      </c>
      <c r="E13" s="19" t="s">
        <v>328</v>
      </c>
      <c r="F13" s="20">
        <v>2.4571087723576195E-4</v>
      </c>
      <c r="G13" s="20">
        <v>2.4298694887340908E-2</v>
      </c>
      <c r="H13" s="20">
        <v>9.8331920452370616E-2</v>
      </c>
      <c r="I13" s="20">
        <v>2.0653464993686471E-4</v>
      </c>
      <c r="J13" s="20">
        <v>3.2120466872564764E-2</v>
      </c>
      <c r="K13" s="20">
        <v>0.10075793052903211</v>
      </c>
      <c r="L13" s="20">
        <v>2.0952237897882924E-4</v>
      </c>
      <c r="M13" s="20">
        <v>3.2585426326147623E-2</v>
      </c>
      <c r="N13" s="20">
        <v>0.10221653395483081</v>
      </c>
    </row>
    <row r="14" spans="1:14" ht="15" x14ac:dyDescent="0.25">
      <c r="A14" s="19" t="s">
        <v>329</v>
      </c>
      <c r="B14" s="19" t="s">
        <v>241</v>
      </c>
      <c r="C14" s="19" t="s">
        <v>307</v>
      </c>
      <c r="D14" s="19" t="s">
        <v>330</v>
      </c>
      <c r="E14" s="19" t="s">
        <v>331</v>
      </c>
      <c r="F14" s="20">
        <v>2.1738771016953463E-4</v>
      </c>
      <c r="G14" s="20">
        <v>2.1468911169976436E-2</v>
      </c>
      <c r="H14" s="20">
        <v>8.6880383872523254E-2</v>
      </c>
      <c r="I14" s="20">
        <v>6.681773710504285E-5</v>
      </c>
      <c r="J14" s="20">
        <v>1.036764768201337E-2</v>
      </c>
      <c r="K14" s="20">
        <v>3.252205220733332E-2</v>
      </c>
      <c r="L14" s="20">
        <v>8.3316183599943398E-6</v>
      </c>
      <c r="M14" s="20">
        <v>1.2927607402516731E-3</v>
      </c>
      <c r="N14" s="20">
        <v>4.0552299660646532E-3</v>
      </c>
    </row>
    <row r="15" spans="1:14" ht="15" x14ac:dyDescent="0.25">
      <c r="A15" s="19" t="s">
        <v>332</v>
      </c>
      <c r="B15" s="19" t="s">
        <v>241</v>
      </c>
      <c r="C15" s="19" t="s">
        <v>307</v>
      </c>
      <c r="D15" s="19" t="s">
        <v>330</v>
      </c>
      <c r="E15" s="19" t="s">
        <v>333</v>
      </c>
      <c r="F15" s="20">
        <v>1.7221915094004177E-5</v>
      </c>
      <c r="G15" s="20">
        <v>1.700811982201528E-3</v>
      </c>
      <c r="H15" s="20">
        <v>6.8828475480440937E-3</v>
      </c>
      <c r="I15" s="20">
        <v>5.2934441627853604E-6</v>
      </c>
      <c r="J15" s="20">
        <v>8.2134796553190567E-4</v>
      </c>
      <c r="K15" s="20">
        <v>2.5764680807880006E-3</v>
      </c>
      <c r="L15" s="20">
        <v>6.6004817244877031E-7</v>
      </c>
      <c r="M15" s="20">
        <v>1.0241522384222827E-4</v>
      </c>
      <c r="N15" s="20">
        <v>3.2126392808370203E-4</v>
      </c>
    </row>
    <row r="16" spans="1:14" ht="15" x14ac:dyDescent="0.25">
      <c r="A16" s="19" t="s">
        <v>334</v>
      </c>
      <c r="B16" s="19" t="s">
        <v>241</v>
      </c>
      <c r="C16" s="19" t="s">
        <v>307</v>
      </c>
      <c r="D16" s="19" t="s">
        <v>335</v>
      </c>
      <c r="E16" s="19" t="s">
        <v>336</v>
      </c>
      <c r="F16" s="20">
        <v>2.7599213148015848E-3</v>
      </c>
      <c r="G16" s="20">
        <v>0.2393990494559243</v>
      </c>
      <c r="H16" s="20">
        <v>1.0771087070252603</v>
      </c>
      <c r="I16" s="20">
        <v>2.6704145028705823E-3</v>
      </c>
      <c r="J16" s="20">
        <v>0.41391799956650971</v>
      </c>
      <c r="K16" s="20">
        <v>1.1972845379657837</v>
      </c>
      <c r="L16" s="20">
        <v>2.9526694622435627E-3</v>
      </c>
      <c r="M16" s="20">
        <v>0.45774898367306976</v>
      </c>
      <c r="N16" s="20">
        <v>1.3244118039478767</v>
      </c>
    </row>
    <row r="17" spans="1:14" ht="15" x14ac:dyDescent="0.25">
      <c r="A17" s="19" t="s">
        <v>337</v>
      </c>
      <c r="B17" s="19" t="s">
        <v>241</v>
      </c>
      <c r="C17" s="19" t="s">
        <v>307</v>
      </c>
      <c r="D17" s="19" t="s">
        <v>335</v>
      </c>
      <c r="E17" s="19" t="s">
        <v>338</v>
      </c>
      <c r="F17" s="20">
        <v>2.3596027513307766E-2</v>
      </c>
      <c r="G17" s="20">
        <v>2.1848958842671684</v>
      </c>
      <c r="H17" s="20">
        <v>9.0049315696188525</v>
      </c>
      <c r="I17" s="20">
        <v>2.2637288137943433E-2</v>
      </c>
      <c r="J17" s="20">
        <v>3.5168696037429568</v>
      </c>
      <c r="K17" s="20">
        <v>10.261510387208309</v>
      </c>
      <c r="L17" s="20">
        <v>2.5129726704256998E-2</v>
      </c>
      <c r="M17" s="20">
        <v>3.9043952885548352</v>
      </c>
      <c r="N17" s="20">
        <v>11.39442139048054</v>
      </c>
    </row>
    <row r="18" spans="1:14" ht="15" x14ac:dyDescent="0.25">
      <c r="A18" s="19" t="s">
        <v>339</v>
      </c>
      <c r="B18" s="19" t="s">
        <v>241</v>
      </c>
      <c r="C18" s="19" t="s">
        <v>307</v>
      </c>
      <c r="D18" s="19" t="s">
        <v>335</v>
      </c>
      <c r="E18" s="19" t="s">
        <v>340</v>
      </c>
      <c r="F18" s="20">
        <v>3.8639075275303934E-2</v>
      </c>
      <c r="G18" s="20">
        <v>3.5331381064530141</v>
      </c>
      <c r="H18" s="20">
        <v>14.42694238821376</v>
      </c>
      <c r="I18" s="20">
        <v>3.7345577862239583E-2</v>
      </c>
      <c r="J18" s="20">
        <v>5.6721695762352731</v>
      </c>
      <c r="K18" s="20">
        <v>16.436462612785331</v>
      </c>
      <c r="L18" s="20">
        <v>4.1334957128258999E-2</v>
      </c>
      <c r="M18" s="20">
        <v>6.2783962065114434</v>
      </c>
      <c r="N18" s="20">
        <v>18.1965955605448</v>
      </c>
    </row>
    <row r="19" spans="1:14" ht="15" x14ac:dyDescent="0.25">
      <c r="A19" s="19" t="s">
        <v>341</v>
      </c>
      <c r="B19" s="19" t="s">
        <v>241</v>
      </c>
      <c r="C19" s="19" t="s">
        <v>307</v>
      </c>
      <c r="D19" s="19" t="s">
        <v>335</v>
      </c>
      <c r="E19" s="19" t="s">
        <v>342</v>
      </c>
      <c r="F19" s="20">
        <v>0.26638478254788406</v>
      </c>
      <c r="G19" s="20">
        <v>25.829493596663252</v>
      </c>
      <c r="H19" s="20">
        <v>180.94320146112875</v>
      </c>
      <c r="I19" s="20">
        <v>0.25549888816583094</v>
      </c>
      <c r="J19" s="20">
        <v>38.923228175466129</v>
      </c>
      <c r="K19" s="20">
        <v>211.35924099943097</v>
      </c>
      <c r="L19" s="20">
        <v>0.28372017476554812</v>
      </c>
      <c r="M19" s="20">
        <v>43.222481459886964</v>
      </c>
      <c r="N19" s="20">
        <v>234.7050956423607</v>
      </c>
    </row>
    <row r="20" spans="1:14" ht="15" x14ac:dyDescent="0.25">
      <c r="A20" s="19" t="s">
        <v>343</v>
      </c>
      <c r="B20" s="19" t="s">
        <v>241</v>
      </c>
      <c r="C20" s="19" t="s">
        <v>307</v>
      </c>
      <c r="D20" s="19" t="s">
        <v>335</v>
      </c>
      <c r="E20" s="19" t="s">
        <v>344</v>
      </c>
      <c r="F20" s="20">
        <v>5.2911622459311802E-2</v>
      </c>
      <c r="G20" s="20">
        <v>4.9706058839044198</v>
      </c>
      <c r="H20" s="20">
        <v>20.70112044824301</v>
      </c>
      <c r="I20" s="20">
        <v>5.082249845247442E-2</v>
      </c>
      <c r="J20" s="20">
        <v>7.9519945981883291</v>
      </c>
      <c r="K20" s="20">
        <v>23.721148228379661</v>
      </c>
      <c r="L20" s="20">
        <v>5.6195320333750617E-2</v>
      </c>
      <c r="M20" s="20">
        <v>8.7940502972985168</v>
      </c>
      <c r="N20" s="20">
        <v>26.237847713359443</v>
      </c>
    </row>
    <row r="21" spans="1:14" ht="15" x14ac:dyDescent="0.25">
      <c r="A21" s="19" t="s">
        <v>345</v>
      </c>
      <c r="B21" s="19" t="s">
        <v>241</v>
      </c>
      <c r="C21" s="19" t="s">
        <v>307</v>
      </c>
      <c r="D21" s="19" t="s">
        <v>335</v>
      </c>
      <c r="E21" s="19" t="s">
        <v>346</v>
      </c>
      <c r="F21" s="20">
        <v>0.23106190290578357</v>
      </c>
      <c r="G21" s="20">
        <v>22.849048302429264</v>
      </c>
      <c r="H21" s="20">
        <v>94.539741337307476</v>
      </c>
      <c r="I21" s="20">
        <v>0.21953712169596348</v>
      </c>
      <c r="J21" s="20">
        <v>34.168523207179391</v>
      </c>
      <c r="K21" s="20">
        <v>110.34902629539459</v>
      </c>
      <c r="L21" s="20">
        <v>0.24371587349229312</v>
      </c>
      <c r="M21" s="20">
        <v>37.933618892146328</v>
      </c>
      <c r="N21" s="20">
        <v>122.51852849030264</v>
      </c>
    </row>
    <row r="22" spans="1:14" ht="15" x14ac:dyDescent="0.25">
      <c r="A22" s="19" t="s">
        <v>347</v>
      </c>
      <c r="B22" s="19" t="s">
        <v>241</v>
      </c>
      <c r="C22" s="19" t="s">
        <v>307</v>
      </c>
      <c r="D22" s="19" t="s">
        <v>335</v>
      </c>
      <c r="E22" s="19" t="s">
        <v>348</v>
      </c>
      <c r="F22" s="20">
        <v>3.4111473488176058E-2</v>
      </c>
      <c r="G22" s="20">
        <v>3.1708816924108754</v>
      </c>
      <c r="H22" s="20">
        <v>13.013817721049108</v>
      </c>
      <c r="I22" s="20">
        <v>3.2708162605405752E-2</v>
      </c>
      <c r="J22" s="20">
        <v>5.0832457998080915</v>
      </c>
      <c r="K22" s="20">
        <v>14.852097042993678</v>
      </c>
      <c r="L22" s="20">
        <v>3.6166002596720717E-2</v>
      </c>
      <c r="M22" s="20">
        <v>5.6215265803580046</v>
      </c>
      <c r="N22" s="20">
        <v>16.42788918224624</v>
      </c>
    </row>
    <row r="23" spans="1:14" ht="15" x14ac:dyDescent="0.25">
      <c r="A23" s="19" t="s">
        <v>349</v>
      </c>
      <c r="B23" s="19" t="s">
        <v>241</v>
      </c>
      <c r="C23" s="19" t="s">
        <v>307</v>
      </c>
      <c r="D23" s="19" t="s">
        <v>335</v>
      </c>
      <c r="E23" s="19" t="s">
        <v>350</v>
      </c>
      <c r="F23" s="20">
        <v>0.21623674027635048</v>
      </c>
      <c r="G23" s="20">
        <v>21.787102724800626</v>
      </c>
      <c r="H23" s="20">
        <v>107.4542274454426</v>
      </c>
      <c r="I23" s="20">
        <v>0.20476614234459417</v>
      </c>
      <c r="J23" s="20">
        <v>31.676939975528885</v>
      </c>
      <c r="K23" s="20">
        <v>125.47022027090607</v>
      </c>
      <c r="L23" s="20">
        <v>0.22731813029162803</v>
      </c>
      <c r="M23" s="20">
        <v>35.16745902384563</v>
      </c>
      <c r="N23" s="20">
        <v>139.30708362824018</v>
      </c>
    </row>
    <row r="24" spans="1:14" ht="15" x14ac:dyDescent="0.25">
      <c r="A24" s="19" t="s">
        <v>351</v>
      </c>
      <c r="B24" s="19" t="s">
        <v>241</v>
      </c>
      <c r="C24" s="19" t="s">
        <v>307</v>
      </c>
      <c r="D24" s="19" t="s">
        <v>335</v>
      </c>
      <c r="E24" s="19" t="s">
        <v>352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 ht="15" x14ac:dyDescent="0.25">
      <c r="A25" s="19" t="s">
        <v>353</v>
      </c>
      <c r="B25" s="19" t="s">
        <v>241</v>
      </c>
      <c r="C25" s="19" t="s">
        <v>307</v>
      </c>
      <c r="D25" s="19" t="s">
        <v>335</v>
      </c>
      <c r="E25" s="19" t="s">
        <v>354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</row>
    <row r="26" spans="1:14" ht="15" x14ac:dyDescent="0.25">
      <c r="A26" s="19" t="s">
        <v>355</v>
      </c>
      <c r="B26" s="19" t="s">
        <v>241</v>
      </c>
      <c r="C26" s="19" t="s">
        <v>307</v>
      </c>
      <c r="D26" s="19" t="s">
        <v>335</v>
      </c>
      <c r="E26" s="19" t="s">
        <v>356</v>
      </c>
      <c r="F26" s="20">
        <v>9.9998172719505121E-5</v>
      </c>
      <c r="G26" s="20">
        <v>9.8033480459007449E-3</v>
      </c>
      <c r="H26" s="20">
        <v>3.7575988778736781E-2</v>
      </c>
      <c r="I26" s="20">
        <v>9.5137073247843237E-5</v>
      </c>
      <c r="J26" s="20">
        <v>1.4825942988393357E-2</v>
      </c>
      <c r="K26" s="20">
        <v>4.3834868966726559E-2</v>
      </c>
      <c r="L26" s="20">
        <v>1.0561483474441882E-4</v>
      </c>
      <c r="M26" s="20">
        <v>1.6459629773101728E-2</v>
      </c>
      <c r="N26" s="20">
        <v>4.8669364558050175E-2</v>
      </c>
    </row>
    <row r="27" spans="1:14" ht="15" x14ac:dyDescent="0.25">
      <c r="A27" s="19" t="s">
        <v>357</v>
      </c>
      <c r="B27" s="19" t="s">
        <v>241</v>
      </c>
      <c r="C27" s="19" t="s">
        <v>307</v>
      </c>
      <c r="D27" s="19" t="s">
        <v>358</v>
      </c>
      <c r="E27" s="19" t="s">
        <v>359</v>
      </c>
      <c r="F27" s="20">
        <v>3.2634226645011311E-5</v>
      </c>
      <c r="G27" s="20">
        <v>3.218935460611231E-3</v>
      </c>
      <c r="H27" s="20">
        <v>1.2859486505599291E-2</v>
      </c>
      <c r="I27" s="20">
        <v>3.0200643821256292E-5</v>
      </c>
      <c r="J27" s="20">
        <v>4.7600051692800452E-3</v>
      </c>
      <c r="K27" s="20">
        <v>1.4544427874897927E-2</v>
      </c>
      <c r="L27" s="20">
        <v>3.2956303207694135E-5</v>
      </c>
      <c r="M27" s="20">
        <v>5.194504295922794E-3</v>
      </c>
      <c r="N27" s="20">
        <v>1.5873254112629083E-2</v>
      </c>
    </row>
    <row r="28" spans="1:14" ht="15" x14ac:dyDescent="0.25">
      <c r="A28" s="19" t="s">
        <v>360</v>
      </c>
      <c r="B28" s="19" t="s">
        <v>241</v>
      </c>
      <c r="C28" s="19" t="s">
        <v>307</v>
      </c>
      <c r="D28" s="19" t="s">
        <v>361</v>
      </c>
      <c r="E28" s="19" t="s">
        <v>362</v>
      </c>
      <c r="F28" s="20">
        <v>7.9436661938731383E-3</v>
      </c>
      <c r="G28" s="20">
        <v>0.77493840292393201</v>
      </c>
      <c r="H28" s="20">
        <v>2.995701353306059</v>
      </c>
      <c r="I28" s="20">
        <v>8.1306228816419995E-3</v>
      </c>
      <c r="J28" s="20">
        <v>1.2462560940118739</v>
      </c>
      <c r="K28" s="20">
        <v>3.735220208935806</v>
      </c>
      <c r="L28" s="20">
        <v>9.3586884430992504E-3</v>
      </c>
      <c r="M28" s="20">
        <v>1.4345372539519299</v>
      </c>
      <c r="N28" s="20">
        <v>4.3000073450519336</v>
      </c>
    </row>
    <row r="29" spans="1:14" ht="15" x14ac:dyDescent="0.25">
      <c r="A29" s="19" t="s">
        <v>363</v>
      </c>
      <c r="B29" s="19" t="s">
        <v>241</v>
      </c>
      <c r="C29" s="19" t="s">
        <v>307</v>
      </c>
      <c r="D29" s="19" t="s">
        <v>361</v>
      </c>
      <c r="E29" s="19" t="s">
        <v>364</v>
      </c>
      <c r="F29" s="20">
        <v>5.3021313636568909E-2</v>
      </c>
      <c r="G29" s="20">
        <v>5.2844520998322233</v>
      </c>
      <c r="H29" s="20">
        <v>22.159128974681852</v>
      </c>
      <c r="I29" s="20">
        <v>5.4229169948330755E-2</v>
      </c>
      <c r="J29" s="20">
        <v>8.4931389067131349</v>
      </c>
      <c r="K29" s="20">
        <v>27.630183715848805</v>
      </c>
      <c r="L29" s="20">
        <v>6.2415630235990165E-2</v>
      </c>
      <c r="M29" s="20">
        <v>9.7728740136035466</v>
      </c>
      <c r="N29" s="20">
        <v>31.806184882441261</v>
      </c>
    </row>
    <row r="30" spans="1:14" ht="15" x14ac:dyDescent="0.25">
      <c r="A30" s="19" t="s">
        <v>365</v>
      </c>
      <c r="B30" s="19" t="s">
        <v>241</v>
      </c>
      <c r="C30" s="19" t="s">
        <v>307</v>
      </c>
      <c r="D30" s="19" t="s">
        <v>361</v>
      </c>
      <c r="E30" s="19" t="s">
        <v>366</v>
      </c>
      <c r="F30" s="20">
        <v>2.0329335021903108E-5</v>
      </c>
      <c r="G30" s="20">
        <v>2.0076968172216027E-3</v>
      </c>
      <c r="H30" s="20">
        <v>8.1247471412536579E-3</v>
      </c>
      <c r="I30" s="20">
        <v>2.0808939534135212E-5</v>
      </c>
      <c r="J30" s="20">
        <v>3.2287832231034002E-3</v>
      </c>
      <c r="K30" s="20">
        <v>1.0128279998423965E-2</v>
      </c>
      <c r="L30" s="20">
        <v>2.3952681520240386E-5</v>
      </c>
      <c r="M30" s="20">
        <v>3.7165738769769125E-3</v>
      </c>
      <c r="N30" s="20">
        <v>1.1658446549744505E-2</v>
      </c>
    </row>
    <row r="31" spans="1:14" ht="15" x14ac:dyDescent="0.25">
      <c r="A31" s="19" t="s">
        <v>367</v>
      </c>
      <c r="B31" s="19" t="s">
        <v>241</v>
      </c>
      <c r="C31" s="19" t="s">
        <v>307</v>
      </c>
      <c r="D31" s="19" t="s">
        <v>361</v>
      </c>
      <c r="E31" s="19" t="s">
        <v>368</v>
      </c>
      <c r="F31" s="20">
        <v>3.2251851222403629E-4</v>
      </c>
      <c r="G31" s="20">
        <v>3.1851496269371164E-2</v>
      </c>
      <c r="H31" s="20">
        <v>0.12889638605881826</v>
      </c>
      <c r="I31" s="20">
        <v>3.3012744191620295E-4</v>
      </c>
      <c r="J31" s="20">
        <v>5.1223547418833192E-2</v>
      </c>
      <c r="K31" s="20">
        <v>0.16068219266162667</v>
      </c>
      <c r="L31" s="20">
        <v>3.8000193833562034E-4</v>
      </c>
      <c r="M31" s="20">
        <v>5.8962258549231795E-2</v>
      </c>
      <c r="N31" s="20">
        <v>0.18495747121025563</v>
      </c>
    </row>
    <row r="32" spans="1:14" ht="15" x14ac:dyDescent="0.25">
      <c r="A32" s="19" t="s">
        <v>369</v>
      </c>
      <c r="B32" s="19" t="s">
        <v>241</v>
      </c>
      <c r="C32" s="19" t="s">
        <v>307</v>
      </c>
      <c r="D32" s="19" t="s">
        <v>370</v>
      </c>
      <c r="E32" s="19" t="s">
        <v>371</v>
      </c>
      <c r="F32" s="20">
        <v>5.8635950362918281E-3</v>
      </c>
      <c r="G32" s="20">
        <v>0.56609633810990767</v>
      </c>
      <c r="H32" s="20">
        <v>4.3653129685738437</v>
      </c>
      <c r="I32" s="20">
        <v>6.1374701223055788E-3</v>
      </c>
      <c r="J32" s="20">
        <v>0.93095671259496682</v>
      </c>
      <c r="K32" s="20">
        <v>5.5646843672089688</v>
      </c>
      <c r="L32" s="20">
        <v>7.1563171289424094E-3</v>
      </c>
      <c r="M32" s="20">
        <v>1.0854986096031685</v>
      </c>
      <c r="N32" s="20">
        <v>6.4884471867018521</v>
      </c>
    </row>
    <row r="33" spans="1:14" ht="15" x14ac:dyDescent="0.25">
      <c r="A33" s="19" t="s">
        <v>372</v>
      </c>
      <c r="B33" s="19" t="s">
        <v>241</v>
      </c>
      <c r="C33" s="19" t="s">
        <v>373</v>
      </c>
      <c r="D33" s="19" t="s">
        <v>308</v>
      </c>
      <c r="E33" s="19" t="s">
        <v>309</v>
      </c>
      <c r="F33" s="20">
        <v>4.7164570999999982E-2</v>
      </c>
      <c r="G33" s="20">
        <v>6.1311984000000015</v>
      </c>
      <c r="H33" s="20">
        <v>0.73935227999999931</v>
      </c>
      <c r="I33" s="20">
        <v>4.9361525000000003E-2</v>
      </c>
      <c r="J33" s="20">
        <v>8.3614887999999965</v>
      </c>
      <c r="K33" s="20">
        <v>0.95080005000000056</v>
      </c>
      <c r="L33" s="20">
        <v>5.3139607000000019E-2</v>
      </c>
      <c r="M33" s="20">
        <v>8.7379946999999998</v>
      </c>
      <c r="N33" s="20">
        <v>1.0231272899999995</v>
      </c>
    </row>
    <row r="34" spans="1:14" ht="15" x14ac:dyDescent="0.25">
      <c r="A34" s="19" t="s">
        <v>374</v>
      </c>
      <c r="B34" s="19" t="s">
        <v>241</v>
      </c>
      <c r="C34" s="19" t="s">
        <v>373</v>
      </c>
      <c r="D34" s="19" t="s">
        <v>308</v>
      </c>
      <c r="E34" s="19" t="s">
        <v>313</v>
      </c>
      <c r="F34" s="20">
        <v>0.48951722000000014</v>
      </c>
      <c r="G34" s="20">
        <v>56.551822000000016</v>
      </c>
      <c r="H34" s="20">
        <v>7.211538000000008</v>
      </c>
      <c r="I34" s="20">
        <v>0.52192842000000039</v>
      </c>
      <c r="J34" s="20">
        <v>67.929862999999983</v>
      </c>
      <c r="K34" s="20">
        <v>9.436778399999989</v>
      </c>
      <c r="L34" s="20">
        <v>0.53798343999999987</v>
      </c>
      <c r="M34" s="20">
        <v>64.263671000000002</v>
      </c>
      <c r="N34" s="20">
        <v>9.7145537999999991</v>
      </c>
    </row>
    <row r="35" spans="1:14" ht="15" x14ac:dyDescent="0.25">
      <c r="A35" s="19" t="s">
        <v>375</v>
      </c>
      <c r="B35" s="19" t="s">
        <v>241</v>
      </c>
      <c r="C35" s="19" t="s">
        <v>373</v>
      </c>
      <c r="D35" s="19" t="s">
        <v>308</v>
      </c>
      <c r="E35" s="19" t="s">
        <v>376</v>
      </c>
      <c r="F35" s="20">
        <v>0.17272513939999998</v>
      </c>
      <c r="G35" s="20">
        <v>33.39074389999999</v>
      </c>
      <c r="H35" s="20">
        <v>1.1841863670000019</v>
      </c>
      <c r="I35" s="20">
        <v>0.15108631040000042</v>
      </c>
      <c r="J35" s="20">
        <v>20.932950399999996</v>
      </c>
      <c r="K35" s="20">
        <v>1.2629647979999998</v>
      </c>
      <c r="L35" s="20">
        <v>0.15816951550000025</v>
      </c>
      <c r="M35" s="20">
        <v>21.916618399999997</v>
      </c>
      <c r="N35" s="20">
        <v>1.322203899999999</v>
      </c>
    </row>
    <row r="36" spans="1:14" ht="15" x14ac:dyDescent="0.25">
      <c r="A36" s="19" t="s">
        <v>377</v>
      </c>
      <c r="B36" s="19" t="s">
        <v>241</v>
      </c>
      <c r="C36" s="19" t="s">
        <v>373</v>
      </c>
      <c r="D36" s="19" t="s">
        <v>308</v>
      </c>
      <c r="E36" s="19" t="s">
        <v>315</v>
      </c>
      <c r="F36" s="20">
        <v>1.6398302999999999E-2</v>
      </c>
      <c r="G36" s="20">
        <v>3.6226294000000001</v>
      </c>
      <c r="H36" s="20">
        <v>9.6679908000000106E-2</v>
      </c>
      <c r="I36" s="20">
        <v>1.3266053400000012E-2</v>
      </c>
      <c r="J36" s="20">
        <v>3.5314982999999991</v>
      </c>
      <c r="K36" s="20">
        <v>9.2956311E-2</v>
      </c>
      <c r="L36" s="20">
        <v>1.3490016899999981E-2</v>
      </c>
      <c r="M36" s="20">
        <v>2.6270995499999996</v>
      </c>
      <c r="N36" s="20">
        <v>9.1530342000000015E-2</v>
      </c>
    </row>
    <row r="37" spans="1:14" ht="15" x14ac:dyDescent="0.25">
      <c r="A37" s="19" t="s">
        <v>378</v>
      </c>
      <c r="B37" s="19" t="s">
        <v>241</v>
      </c>
      <c r="C37" s="19" t="s">
        <v>373</v>
      </c>
      <c r="D37" s="19" t="s">
        <v>317</v>
      </c>
      <c r="E37" s="19" t="s">
        <v>379</v>
      </c>
      <c r="F37" s="20">
        <v>1.4718340511703261E-2</v>
      </c>
      <c r="G37" s="20">
        <v>3.7122945037106216</v>
      </c>
      <c r="H37" s="20">
        <v>9.4643050084513056E-2</v>
      </c>
      <c r="I37" s="20">
        <v>1.2191917029430666E-2</v>
      </c>
      <c r="J37" s="20">
        <v>1.7715374621884248</v>
      </c>
      <c r="K37" s="20">
        <v>9.3306200465604713E-2</v>
      </c>
      <c r="L37" s="20">
        <v>1.2345943510266752E-2</v>
      </c>
      <c r="M37" s="20">
        <v>1.6275477312365931</v>
      </c>
      <c r="N37" s="20">
        <v>9.465907370088604E-2</v>
      </c>
    </row>
    <row r="38" spans="1:14" ht="15" x14ac:dyDescent="0.25">
      <c r="A38" s="19" t="s">
        <v>380</v>
      </c>
      <c r="B38" s="19" t="s">
        <v>241</v>
      </c>
      <c r="C38" s="19" t="s">
        <v>373</v>
      </c>
      <c r="D38" s="19" t="s">
        <v>317</v>
      </c>
      <c r="E38" s="19" t="s">
        <v>318</v>
      </c>
      <c r="F38" s="20">
        <v>1.0861631067704769E-4</v>
      </c>
      <c r="G38" s="20">
        <v>2.1890336992104832E-2</v>
      </c>
      <c r="H38" s="20">
        <v>6.2923645771807062E-4</v>
      </c>
      <c r="I38" s="20">
        <v>9.0570831300923683E-5</v>
      </c>
      <c r="J38" s="20">
        <v>1.2561446977435199E-2</v>
      </c>
      <c r="K38" s="20">
        <v>6.2434252002139732E-4</v>
      </c>
      <c r="L38" s="20">
        <v>9.1903569395183283E-5</v>
      </c>
      <c r="M38" s="20">
        <v>1.1891674674794047E-2</v>
      </c>
      <c r="N38" s="20">
        <v>6.3339643771750465E-4</v>
      </c>
    </row>
    <row r="39" spans="1:14" ht="15" x14ac:dyDescent="0.25">
      <c r="A39" s="19" t="s">
        <v>381</v>
      </c>
      <c r="B39" s="19" t="s">
        <v>241</v>
      </c>
      <c r="C39" s="19" t="s">
        <v>373</v>
      </c>
      <c r="D39" s="19" t="s">
        <v>317</v>
      </c>
      <c r="E39" s="19" t="s">
        <v>320</v>
      </c>
      <c r="F39" s="20">
        <v>2.6444416810781399E-2</v>
      </c>
      <c r="G39" s="20">
        <v>5.1393667184909031</v>
      </c>
      <c r="H39" s="20">
        <v>0.33218376321841869</v>
      </c>
      <c r="I39" s="20">
        <v>2.2914571340084872E-2</v>
      </c>
      <c r="J39" s="20">
        <v>3.114925224867565</v>
      </c>
      <c r="K39" s="20">
        <v>0.29626611458763347</v>
      </c>
      <c r="L39" s="20">
        <v>2.3248423671838995E-2</v>
      </c>
      <c r="M39" s="20">
        <v>3.0856231087621824</v>
      </c>
      <c r="N39" s="20">
        <v>0.30047929910515581</v>
      </c>
    </row>
    <row r="40" spans="1:14" ht="15" x14ac:dyDescent="0.25">
      <c r="A40" s="19" t="s">
        <v>382</v>
      </c>
      <c r="B40" s="19" t="s">
        <v>241</v>
      </c>
      <c r="C40" s="19" t="s">
        <v>373</v>
      </c>
      <c r="D40" s="19" t="s">
        <v>317</v>
      </c>
      <c r="E40" s="19" t="s">
        <v>383</v>
      </c>
      <c r="F40" s="20">
        <v>2.5846360707897056E-2</v>
      </c>
      <c r="G40" s="20">
        <v>5.9402129763512104</v>
      </c>
      <c r="H40" s="20">
        <v>0.15933180130915253</v>
      </c>
      <c r="I40" s="20">
        <v>2.1526306679247816E-2</v>
      </c>
      <c r="J40" s="20">
        <v>2.9175195642209428</v>
      </c>
      <c r="K40" s="20">
        <v>0.1632611750988405</v>
      </c>
      <c r="L40" s="20">
        <v>2.1834540287231578E-2</v>
      </c>
      <c r="M40" s="20">
        <v>2.9144931603510233</v>
      </c>
      <c r="N40" s="20">
        <v>0.16562470774499008</v>
      </c>
    </row>
    <row r="41" spans="1:14" ht="15" x14ac:dyDescent="0.25">
      <c r="A41" s="19" t="s">
        <v>384</v>
      </c>
      <c r="B41" s="19" t="s">
        <v>241</v>
      </c>
      <c r="C41" s="19" t="s">
        <v>373</v>
      </c>
      <c r="D41" s="19" t="s">
        <v>317</v>
      </c>
      <c r="E41" s="19" t="s">
        <v>322</v>
      </c>
      <c r="F41" s="20">
        <v>5.1116639347629361E-2</v>
      </c>
      <c r="G41" s="20">
        <v>10.478084982318796</v>
      </c>
      <c r="H41" s="20">
        <v>0.43348093374757302</v>
      </c>
      <c r="I41" s="20">
        <v>4.2996014429927433E-2</v>
      </c>
      <c r="J41" s="20">
        <v>6.2489456030304469</v>
      </c>
      <c r="K41" s="20">
        <v>0.39600718999698387</v>
      </c>
      <c r="L41" s="20">
        <v>4.3608132084371781E-2</v>
      </c>
      <c r="M41" s="20">
        <v>5.7455169381308302</v>
      </c>
      <c r="N41" s="20">
        <v>0.40169583678301457</v>
      </c>
    </row>
    <row r="42" spans="1:14" ht="15" x14ac:dyDescent="0.25">
      <c r="A42" s="19" t="s">
        <v>385</v>
      </c>
      <c r="B42" s="19" t="s">
        <v>241</v>
      </c>
      <c r="C42" s="19" t="s">
        <v>373</v>
      </c>
      <c r="D42" s="19" t="s">
        <v>317</v>
      </c>
      <c r="E42" s="19" t="s">
        <v>386</v>
      </c>
      <c r="F42" s="20">
        <v>2.1392226450760693E-2</v>
      </c>
      <c r="G42" s="20">
        <v>4.2182106765727205</v>
      </c>
      <c r="H42" s="20">
        <v>0.19568908158210946</v>
      </c>
      <c r="I42" s="20">
        <v>1.8130397791506291E-2</v>
      </c>
      <c r="J42" s="20">
        <v>2.4806292543453683</v>
      </c>
      <c r="K42" s="20">
        <v>0.1757487381139409</v>
      </c>
      <c r="L42" s="20">
        <v>1.8389930380899238E-2</v>
      </c>
      <c r="M42" s="20">
        <v>2.4868565640007527</v>
      </c>
      <c r="N42" s="20">
        <v>0.17829357888149683</v>
      </c>
    </row>
    <row r="43" spans="1:14" ht="15" x14ac:dyDescent="0.25">
      <c r="A43" s="19" t="s">
        <v>387</v>
      </c>
      <c r="B43" s="19" t="s">
        <v>241</v>
      </c>
      <c r="C43" s="19" t="s">
        <v>373</v>
      </c>
      <c r="D43" s="19" t="s">
        <v>317</v>
      </c>
      <c r="E43" s="19" t="s">
        <v>324</v>
      </c>
      <c r="F43" s="20">
        <v>1.095552074537939E-3</v>
      </c>
      <c r="G43" s="20">
        <v>0.20297562360748403</v>
      </c>
      <c r="H43" s="20">
        <v>1.3488144975264392E-2</v>
      </c>
      <c r="I43" s="20">
        <v>9.3859401281657078E-4</v>
      </c>
      <c r="J43" s="20">
        <v>0.1285616652864266</v>
      </c>
      <c r="K43" s="20">
        <v>1.1269536488650197E-2</v>
      </c>
      <c r="L43" s="20">
        <v>9.5218005239984928E-4</v>
      </c>
      <c r="M43" s="20">
        <v>0.13019968414997635</v>
      </c>
      <c r="N43" s="20">
        <v>1.1432699297323986E-2</v>
      </c>
    </row>
    <row r="44" spans="1:14" ht="15" x14ac:dyDescent="0.25">
      <c r="A44" s="19" t="s">
        <v>388</v>
      </c>
      <c r="B44" s="19" t="s">
        <v>241</v>
      </c>
      <c r="C44" s="19" t="s">
        <v>373</v>
      </c>
      <c r="D44" s="19" t="s">
        <v>317</v>
      </c>
      <c r="E44" s="19" t="s">
        <v>389</v>
      </c>
      <c r="F44" s="20">
        <v>4.5433149311876683E-2</v>
      </c>
      <c r="G44" s="20">
        <v>11.394990214531997</v>
      </c>
      <c r="H44" s="20">
        <v>0.39842784306730095</v>
      </c>
      <c r="I44" s="20">
        <v>3.7840567471109435E-2</v>
      </c>
      <c r="J44" s="20">
        <v>5.5792149596955465</v>
      </c>
      <c r="K44" s="20">
        <v>0.35715165595707449</v>
      </c>
      <c r="L44" s="20">
        <v>3.8313848418399486E-2</v>
      </c>
      <c r="M44" s="20">
        <v>5.1118740173333963</v>
      </c>
      <c r="N44" s="20">
        <v>0.36232912780024501</v>
      </c>
    </row>
    <row r="45" spans="1:14" ht="15" x14ac:dyDescent="0.25">
      <c r="A45" s="19" t="s">
        <v>390</v>
      </c>
      <c r="B45" s="19" t="s">
        <v>241</v>
      </c>
      <c r="C45" s="19" t="s">
        <v>373</v>
      </c>
      <c r="D45" s="19" t="s">
        <v>317</v>
      </c>
      <c r="E45" s="19" t="s">
        <v>391</v>
      </c>
      <c r="F45" s="20">
        <v>1.524232771297105E-2</v>
      </c>
      <c r="G45" s="20">
        <v>4.360059580367615</v>
      </c>
      <c r="H45" s="20">
        <v>0.19127821150541999</v>
      </c>
      <c r="I45" s="20">
        <v>1.3049555851655193E-2</v>
      </c>
      <c r="J45" s="20">
        <v>2.9855285164637544</v>
      </c>
      <c r="K45" s="20">
        <v>0.17059395191636337</v>
      </c>
      <c r="L45" s="20">
        <v>1.3124193034757278E-2</v>
      </c>
      <c r="M45" s="20">
        <v>2.3553414073511174</v>
      </c>
      <c r="N45" s="20">
        <v>0.17296722582066165</v>
      </c>
    </row>
    <row r="46" spans="1:14" ht="15" x14ac:dyDescent="0.25">
      <c r="A46" s="19" t="s">
        <v>392</v>
      </c>
      <c r="B46" s="19" t="s">
        <v>241</v>
      </c>
      <c r="C46" s="19" t="s">
        <v>373</v>
      </c>
      <c r="D46" s="19" t="s">
        <v>317</v>
      </c>
      <c r="E46" s="19" t="s">
        <v>326</v>
      </c>
      <c r="F46" s="20">
        <v>9.4059498793119034E-2</v>
      </c>
      <c r="G46" s="20">
        <v>19.225716695005204</v>
      </c>
      <c r="H46" s="20">
        <v>0.61708981522905049</v>
      </c>
      <c r="I46" s="20">
        <v>7.9069929676463424E-2</v>
      </c>
      <c r="J46" s="20">
        <v>10.883402503163348</v>
      </c>
      <c r="K46" s="20">
        <v>0.63231356676105277</v>
      </c>
      <c r="L46" s="20">
        <v>8.0213962595334101E-2</v>
      </c>
      <c r="M46" s="20">
        <v>11.035646738456975</v>
      </c>
      <c r="N46" s="20">
        <v>0.64146790630285611</v>
      </c>
    </row>
    <row r="47" spans="1:14" ht="15" x14ac:dyDescent="0.25">
      <c r="A47" s="19" t="s">
        <v>393</v>
      </c>
      <c r="B47" s="19" t="s">
        <v>241</v>
      </c>
      <c r="C47" s="19" t="s">
        <v>373</v>
      </c>
      <c r="D47" s="19" t="s">
        <v>317</v>
      </c>
      <c r="E47" s="19" t="s">
        <v>394</v>
      </c>
      <c r="F47" s="20">
        <v>4.5936528346733882E-2</v>
      </c>
      <c r="G47" s="20">
        <v>9.7195837250739849</v>
      </c>
      <c r="H47" s="20">
        <v>0.37930550644773298</v>
      </c>
      <c r="I47" s="20">
        <v>3.7901534988952795E-2</v>
      </c>
      <c r="J47" s="20">
        <v>6.2324338266349377</v>
      </c>
      <c r="K47" s="20">
        <v>0.35475453308845367</v>
      </c>
      <c r="L47" s="20">
        <v>3.8452007364237893E-2</v>
      </c>
      <c r="M47" s="20">
        <v>5.0614712868781266</v>
      </c>
      <c r="N47" s="20">
        <v>0.35497460232964467</v>
      </c>
    </row>
    <row r="48" spans="1:14" ht="15" x14ac:dyDescent="0.25">
      <c r="A48" s="19" t="s">
        <v>395</v>
      </c>
      <c r="B48" s="19" t="s">
        <v>241</v>
      </c>
      <c r="C48" s="19" t="s">
        <v>373</v>
      </c>
      <c r="D48" s="19" t="s">
        <v>317</v>
      </c>
      <c r="E48" s="19" t="s">
        <v>396</v>
      </c>
      <c r="F48" s="20">
        <v>3.79464905936846E-3</v>
      </c>
      <c r="G48" s="20">
        <v>2.030956708622679</v>
      </c>
      <c r="H48" s="20">
        <v>1.7668952127440823E-2</v>
      </c>
      <c r="I48" s="20">
        <v>2.9284462729580575E-3</v>
      </c>
      <c r="J48" s="20">
        <v>1.0053426143534741</v>
      </c>
      <c r="K48" s="20">
        <v>1.810207132214817E-2</v>
      </c>
      <c r="L48" s="20">
        <v>2.8871277124771413E-3</v>
      </c>
      <c r="M48" s="20">
        <v>0.48646608900263916</v>
      </c>
      <c r="N48" s="20">
        <v>1.8358396419792623E-2</v>
      </c>
    </row>
    <row r="49" spans="1:14" ht="15" x14ac:dyDescent="0.25">
      <c r="A49" s="19" t="s">
        <v>397</v>
      </c>
      <c r="B49" s="19" t="s">
        <v>241</v>
      </c>
      <c r="C49" s="19" t="s">
        <v>373</v>
      </c>
      <c r="D49" s="19" t="s">
        <v>317</v>
      </c>
      <c r="E49" s="19" t="s">
        <v>328</v>
      </c>
      <c r="F49" s="20">
        <v>6.08279514413799E-3</v>
      </c>
      <c r="G49" s="20">
        <v>1.3785910206094827</v>
      </c>
      <c r="H49" s="20">
        <v>5.0535428919096924E-2</v>
      </c>
      <c r="I49" s="20">
        <v>5.1142999758488081E-3</v>
      </c>
      <c r="J49" s="20">
        <v>0.77624265451795593</v>
      </c>
      <c r="K49" s="20">
        <v>4.6495322564690265E-2</v>
      </c>
      <c r="L49" s="20">
        <v>5.1766278096804638E-3</v>
      </c>
      <c r="M49" s="20">
        <v>0.70866504417013843</v>
      </c>
      <c r="N49" s="20">
        <v>4.7167840870807796E-2</v>
      </c>
    </row>
    <row r="50" spans="1:14" ht="15" x14ac:dyDescent="0.25">
      <c r="A50" s="19" t="s">
        <v>398</v>
      </c>
      <c r="B50" s="19" t="s">
        <v>241</v>
      </c>
      <c r="C50" s="19" t="s">
        <v>373</v>
      </c>
      <c r="D50" s="19" t="s">
        <v>317</v>
      </c>
      <c r="E50" s="19" t="s">
        <v>399</v>
      </c>
      <c r="F50" s="20">
        <v>5.9336864208342031E-3</v>
      </c>
      <c r="G50" s="20">
        <v>3.1113163434474513</v>
      </c>
      <c r="H50" s="20">
        <v>2.7182608344381198E-2</v>
      </c>
      <c r="I50" s="20">
        <v>4.4962463616702759E-3</v>
      </c>
      <c r="J50" s="20">
        <v>0.98533266844132339</v>
      </c>
      <c r="K50" s="20">
        <v>2.7855828677916871E-2</v>
      </c>
      <c r="L50" s="20">
        <v>4.5002678482505415E-3</v>
      </c>
      <c r="M50" s="20">
        <v>0.56415686566980872</v>
      </c>
      <c r="N50" s="20">
        <v>2.8263755905774349E-2</v>
      </c>
    </row>
    <row r="51" spans="1:14" ht="15" x14ac:dyDescent="0.25">
      <c r="A51" s="19" t="s">
        <v>400</v>
      </c>
      <c r="B51" s="19" t="s">
        <v>241</v>
      </c>
      <c r="C51" s="19" t="s">
        <v>373</v>
      </c>
      <c r="D51" s="19" t="s">
        <v>317</v>
      </c>
      <c r="E51" s="19" t="s">
        <v>401</v>
      </c>
      <c r="F51" s="20">
        <v>1.4112013880311034E-2</v>
      </c>
      <c r="G51" s="20">
        <v>6.5305784494287886</v>
      </c>
      <c r="H51" s="20">
        <v>6.6322793885898873E-2</v>
      </c>
      <c r="I51" s="20">
        <v>1.0811918213965495E-2</v>
      </c>
      <c r="J51" s="20">
        <v>1.5170636960752188</v>
      </c>
      <c r="K51" s="20">
        <v>6.795724754271841E-2</v>
      </c>
      <c r="L51" s="20">
        <v>1.0941415434843988E-2</v>
      </c>
      <c r="M51" s="20">
        <v>1.2703596421720234</v>
      </c>
      <c r="N51" s="20">
        <v>6.8937660229899014E-2</v>
      </c>
    </row>
    <row r="52" spans="1:14" ht="15" x14ac:dyDescent="0.25">
      <c r="A52" s="19" t="s">
        <v>402</v>
      </c>
      <c r="B52" s="19" t="s">
        <v>241</v>
      </c>
      <c r="C52" s="19" t="s">
        <v>373</v>
      </c>
      <c r="D52" s="19" t="s">
        <v>317</v>
      </c>
      <c r="E52" s="19" t="s">
        <v>403</v>
      </c>
      <c r="F52" s="20">
        <v>3.0924479027550217E-2</v>
      </c>
      <c r="G52" s="20">
        <v>6.3790822489791692</v>
      </c>
      <c r="H52" s="20">
        <v>0.18764079570395881</v>
      </c>
      <c r="I52" s="20">
        <v>2.5960871841538318E-2</v>
      </c>
      <c r="J52" s="20">
        <v>3.4702796248390952</v>
      </c>
      <c r="K52" s="20">
        <v>0.19226972548894355</v>
      </c>
      <c r="L52" s="20">
        <v>2.6336538850979332E-2</v>
      </c>
      <c r="M52" s="20">
        <v>3.5065508077839569</v>
      </c>
      <c r="N52" s="20">
        <v>0.19505385784599868</v>
      </c>
    </row>
    <row r="53" spans="1:14" ht="15" x14ac:dyDescent="0.25">
      <c r="A53" s="19" t="s">
        <v>404</v>
      </c>
      <c r="B53" s="19" t="s">
        <v>241</v>
      </c>
      <c r="C53" s="19" t="s">
        <v>373</v>
      </c>
      <c r="D53" s="19" t="s">
        <v>317</v>
      </c>
      <c r="E53" s="19" t="s">
        <v>405</v>
      </c>
      <c r="F53" s="20">
        <v>2.2090840948368353E-2</v>
      </c>
      <c r="G53" s="20">
        <v>8.8052103285625467</v>
      </c>
      <c r="H53" s="20">
        <v>0.11259497773299074</v>
      </c>
      <c r="I53" s="20">
        <v>1.7612345303502683E-2</v>
      </c>
      <c r="J53" s="20">
        <v>4.3736587943170901</v>
      </c>
      <c r="K53" s="20">
        <v>0.11399961082992735</v>
      </c>
      <c r="L53" s="20">
        <v>1.7595472750457145E-2</v>
      </c>
      <c r="M53" s="20">
        <v>2.6826731517669882</v>
      </c>
      <c r="N53" s="20">
        <v>0.11563401914711093</v>
      </c>
    </row>
    <row r="54" spans="1:14" ht="15" x14ac:dyDescent="0.25">
      <c r="A54" s="19" t="s">
        <v>406</v>
      </c>
      <c r="B54" s="19" t="s">
        <v>241</v>
      </c>
      <c r="C54" s="19" t="s">
        <v>373</v>
      </c>
      <c r="D54" s="19" t="s">
        <v>317</v>
      </c>
      <c r="E54" s="19" t="s">
        <v>407</v>
      </c>
      <c r="F54" s="20">
        <v>7.2206001270393051E-3</v>
      </c>
      <c r="G54" s="20">
        <v>1.5854712526895085</v>
      </c>
      <c r="H54" s="20">
        <v>4.8987389632698601E-2</v>
      </c>
      <c r="I54" s="20">
        <v>5.8417590149429724E-3</v>
      </c>
      <c r="J54" s="20">
        <v>1.0872666845535872</v>
      </c>
      <c r="K54" s="20">
        <v>4.513428320074462E-2</v>
      </c>
      <c r="L54" s="20">
        <v>5.9038428018126097E-3</v>
      </c>
      <c r="M54" s="20">
        <v>0.83444333073956167</v>
      </c>
      <c r="N54" s="20">
        <v>4.5189259188538007E-2</v>
      </c>
    </row>
    <row r="55" spans="1:14" ht="15" x14ac:dyDescent="0.25">
      <c r="A55" s="19" t="s">
        <v>408</v>
      </c>
      <c r="B55" s="19" t="s">
        <v>241</v>
      </c>
      <c r="C55" s="19" t="s">
        <v>373</v>
      </c>
      <c r="D55" s="19" t="s">
        <v>317</v>
      </c>
      <c r="E55" s="19" t="s">
        <v>409</v>
      </c>
      <c r="F55" s="20">
        <v>5.2308937535215407E-3</v>
      </c>
      <c r="G55" s="20">
        <v>3.1249456169367509</v>
      </c>
      <c r="H55" s="20">
        <v>2.3151058312534643E-2</v>
      </c>
      <c r="I55" s="20">
        <v>4.0092625448647371E-3</v>
      </c>
      <c r="J55" s="20">
        <v>1.7338822820841726</v>
      </c>
      <c r="K55" s="20">
        <v>2.3734674397360708E-2</v>
      </c>
      <c r="L55" s="20">
        <v>3.9061438515892166E-3</v>
      </c>
      <c r="M55" s="20">
        <v>0.77699407542435683</v>
      </c>
      <c r="N55" s="20">
        <v>2.4068895145493475E-2</v>
      </c>
    </row>
    <row r="56" spans="1:14" ht="15" x14ac:dyDescent="0.25">
      <c r="A56" s="19" t="s">
        <v>410</v>
      </c>
      <c r="B56" s="19" t="s">
        <v>241</v>
      </c>
      <c r="C56" s="19" t="s">
        <v>373</v>
      </c>
      <c r="D56" s="19" t="s">
        <v>330</v>
      </c>
      <c r="E56" s="19" t="s">
        <v>411</v>
      </c>
      <c r="F56" s="20">
        <v>2.6469946789933075E-2</v>
      </c>
      <c r="G56" s="20">
        <v>14.230076431018954</v>
      </c>
      <c r="H56" s="20">
        <v>0.1294973996889433</v>
      </c>
      <c r="I56" s="20">
        <v>8.201020955556599E-3</v>
      </c>
      <c r="J56" s="20">
        <v>5.0641572402205695</v>
      </c>
      <c r="K56" s="20">
        <v>5.0895702847431536E-2</v>
      </c>
      <c r="L56" s="20">
        <v>2.254552965796588E-3</v>
      </c>
      <c r="M56" s="20">
        <v>1.3322242935926099</v>
      </c>
      <c r="N56" s="20">
        <v>1.4544236002942804E-2</v>
      </c>
    </row>
    <row r="57" spans="1:14" ht="15" x14ac:dyDescent="0.25">
      <c r="A57" s="19" t="s">
        <v>412</v>
      </c>
      <c r="B57" s="19" t="s">
        <v>241</v>
      </c>
      <c r="C57" s="19" t="s">
        <v>373</v>
      </c>
      <c r="D57" s="19" t="s">
        <v>330</v>
      </c>
      <c r="E57" s="19" t="s">
        <v>413</v>
      </c>
      <c r="F57" s="20">
        <v>8.6364118798642614E-2</v>
      </c>
      <c r="G57" s="20">
        <v>46.107006039815275</v>
      </c>
      <c r="H57" s="20">
        <v>0.40261634492072768</v>
      </c>
      <c r="I57" s="20">
        <v>2.3773292922066147E-2</v>
      </c>
      <c r="J57" s="20">
        <v>4.4900513771363952</v>
      </c>
      <c r="K57" s="20">
        <v>0.15259568462256554</v>
      </c>
      <c r="L57" s="20">
        <v>6.4378545605768738E-3</v>
      </c>
      <c r="M57" s="20">
        <v>0.78272982752596887</v>
      </c>
      <c r="N57" s="20">
        <v>4.3400185605655596E-2</v>
      </c>
    </row>
    <row r="58" spans="1:14" ht="15" x14ac:dyDescent="0.25">
      <c r="A58" s="19" t="s">
        <v>414</v>
      </c>
      <c r="B58" s="19" t="s">
        <v>241</v>
      </c>
      <c r="C58" s="19" t="s">
        <v>373</v>
      </c>
      <c r="D58" s="19" t="s">
        <v>330</v>
      </c>
      <c r="E58" s="19" t="s">
        <v>331</v>
      </c>
      <c r="F58" s="20">
        <v>2.0501270145243632E-2</v>
      </c>
      <c r="G58" s="20">
        <v>6.3907102961296971</v>
      </c>
      <c r="H58" s="20">
        <v>0.1339687268727687</v>
      </c>
      <c r="I58" s="20">
        <v>6.0895257396898824E-3</v>
      </c>
      <c r="J58" s="20">
        <v>0.87803105079837873</v>
      </c>
      <c r="K58" s="20">
        <v>4.7498467650862429E-2</v>
      </c>
      <c r="L58" s="20">
        <v>1.0673522178437174E-3</v>
      </c>
      <c r="M58" s="20">
        <v>0.13681361215254972</v>
      </c>
      <c r="N58" s="20">
        <v>8.2869014410538386E-3</v>
      </c>
    </row>
    <row r="59" spans="1:14" ht="15" x14ac:dyDescent="0.25">
      <c r="A59" s="19" t="s">
        <v>415</v>
      </c>
      <c r="B59" s="19" t="s">
        <v>241</v>
      </c>
      <c r="C59" s="19" t="s">
        <v>373</v>
      </c>
      <c r="D59" s="19" t="s">
        <v>330</v>
      </c>
      <c r="E59" s="19" t="s">
        <v>333</v>
      </c>
      <c r="F59" s="20">
        <v>3.640833546846077E-2</v>
      </c>
      <c r="G59" s="20">
        <v>7.7846145984861908</v>
      </c>
      <c r="H59" s="20">
        <v>0.56144309686794125</v>
      </c>
      <c r="I59" s="20">
        <v>1.1338932086262623E-2</v>
      </c>
      <c r="J59" s="20">
        <v>1.6529172845605611</v>
      </c>
      <c r="K59" s="20">
        <v>0.16299353021834309</v>
      </c>
      <c r="L59" s="20">
        <v>1.5329488864203001E-3</v>
      </c>
      <c r="M59" s="20">
        <v>0.21800491780542003</v>
      </c>
      <c r="N59" s="20">
        <v>2.1436632407623713E-2</v>
      </c>
    </row>
    <row r="60" spans="1:14" ht="15" x14ac:dyDescent="0.25">
      <c r="A60" s="19" t="s">
        <v>416</v>
      </c>
      <c r="B60" s="19" t="s">
        <v>241</v>
      </c>
      <c r="C60" s="19" t="s">
        <v>373</v>
      </c>
      <c r="D60" s="19" t="s">
        <v>330</v>
      </c>
      <c r="E60" s="19" t="s">
        <v>417</v>
      </c>
      <c r="F60" s="20">
        <v>1.853738788641248E-3</v>
      </c>
      <c r="G60" s="20">
        <v>0.92083934657338018</v>
      </c>
      <c r="H60" s="20">
        <v>9.2801448623583884E-3</v>
      </c>
      <c r="I60" s="20">
        <v>5.4457424236016474E-4</v>
      </c>
      <c r="J60" s="20">
        <v>0.26195122598067661</v>
      </c>
      <c r="K60" s="20">
        <v>3.5166150088340059E-3</v>
      </c>
      <c r="L60" s="20">
        <v>1.2734733515574507E-4</v>
      </c>
      <c r="M60" s="20">
        <v>5.3695131838599301E-2</v>
      </c>
      <c r="N60" s="20">
        <v>8.5680365952983185E-4</v>
      </c>
    </row>
    <row r="61" spans="1:14" ht="15" x14ac:dyDescent="0.25">
      <c r="A61" s="19" t="s">
        <v>418</v>
      </c>
      <c r="B61" s="19" t="s">
        <v>241</v>
      </c>
      <c r="C61" s="19" t="s">
        <v>373</v>
      </c>
      <c r="D61" s="19" t="s">
        <v>330</v>
      </c>
      <c r="E61" s="19" t="s">
        <v>419</v>
      </c>
      <c r="F61" s="20">
        <v>9.9813317927561628E-4</v>
      </c>
      <c r="G61" s="20">
        <v>0.19720561140657941</v>
      </c>
      <c r="H61" s="20">
        <v>5.9632456948176147E-3</v>
      </c>
      <c r="I61" s="20">
        <v>3.0700925421839976E-4</v>
      </c>
      <c r="J61" s="20">
        <v>4.13430996957206E-2</v>
      </c>
      <c r="K61" s="20">
        <v>2.2319193827625631E-3</v>
      </c>
      <c r="L61" s="20">
        <v>4.1674694797558721E-5</v>
      </c>
      <c r="M61" s="20">
        <v>5.7918215073117195E-3</v>
      </c>
      <c r="N61" s="20">
        <v>3.3414160589329825E-4</v>
      </c>
    </row>
    <row r="62" spans="1:14" ht="15" x14ac:dyDescent="0.25">
      <c r="A62" s="19" t="s">
        <v>420</v>
      </c>
      <c r="B62" s="19" t="s">
        <v>241</v>
      </c>
      <c r="C62" s="19" t="s">
        <v>373</v>
      </c>
      <c r="D62" s="19" t="s">
        <v>330</v>
      </c>
      <c r="E62" s="19" t="s">
        <v>421</v>
      </c>
      <c r="F62" s="20">
        <v>8.1462107348892528E-3</v>
      </c>
      <c r="G62" s="20">
        <v>2.3655223936619838</v>
      </c>
      <c r="H62" s="20">
        <v>4.1515016801658963E-2</v>
      </c>
      <c r="I62" s="20">
        <v>2.4256425831510955E-3</v>
      </c>
      <c r="J62" s="20">
        <v>0.28615614550127266</v>
      </c>
      <c r="K62" s="20">
        <v>1.5587057556365327E-2</v>
      </c>
      <c r="L62" s="20">
        <v>4.0922353252955063E-4</v>
      </c>
      <c r="M62" s="20">
        <v>4.9732773336374797E-2</v>
      </c>
      <c r="N62" s="20">
        <v>2.7568406691281019E-3</v>
      </c>
    </row>
    <row r="63" spans="1:14" ht="15" x14ac:dyDescent="0.25">
      <c r="A63" s="19" t="s">
        <v>422</v>
      </c>
      <c r="B63" s="19" t="s">
        <v>241</v>
      </c>
      <c r="C63" s="19" t="s">
        <v>373</v>
      </c>
      <c r="D63" s="19" t="s">
        <v>335</v>
      </c>
      <c r="E63" s="19" t="s">
        <v>423</v>
      </c>
      <c r="F63" s="20">
        <v>0.46927455747080743</v>
      </c>
      <c r="G63" s="20">
        <v>93.180270690206399</v>
      </c>
      <c r="H63" s="20">
        <v>6.5159283743040781</v>
      </c>
      <c r="I63" s="20">
        <v>0.46379695696634932</v>
      </c>
      <c r="J63" s="20">
        <v>64.593090158214736</v>
      </c>
      <c r="K63" s="20">
        <v>7.5987307051772968</v>
      </c>
      <c r="L63" s="20">
        <v>0.51579534554244499</v>
      </c>
      <c r="M63" s="20">
        <v>65.269868940727704</v>
      </c>
      <c r="N63" s="20">
        <v>7.8639359058906546</v>
      </c>
    </row>
    <row r="64" spans="1:14" ht="15" x14ac:dyDescent="0.25">
      <c r="A64" s="19" t="s">
        <v>424</v>
      </c>
      <c r="B64" s="19" t="s">
        <v>241</v>
      </c>
      <c r="C64" s="19" t="s">
        <v>373</v>
      </c>
      <c r="D64" s="19" t="s">
        <v>335</v>
      </c>
      <c r="E64" s="19" t="s">
        <v>425</v>
      </c>
      <c r="F64" s="20">
        <v>0.64280928511716307</v>
      </c>
      <c r="G64" s="20">
        <v>115.92488327780565</v>
      </c>
      <c r="H64" s="20">
        <v>11.389874100596092</v>
      </c>
      <c r="I64" s="20">
        <v>0.64427619963952532</v>
      </c>
      <c r="J64" s="20">
        <v>84.878388176598165</v>
      </c>
      <c r="K64" s="20">
        <v>10.993833079671209</v>
      </c>
      <c r="L64" s="20">
        <v>0.71524941882738013</v>
      </c>
      <c r="M64" s="20">
        <v>94.238057914742228</v>
      </c>
      <c r="N64" s="20">
        <v>12.207133791419825</v>
      </c>
    </row>
    <row r="65" spans="1:14" ht="15" x14ac:dyDescent="0.25">
      <c r="A65" s="19" t="s">
        <v>426</v>
      </c>
      <c r="B65" s="19" t="s">
        <v>241</v>
      </c>
      <c r="C65" s="19" t="s">
        <v>373</v>
      </c>
      <c r="D65" s="19" t="s">
        <v>335</v>
      </c>
      <c r="E65" s="19" t="s">
        <v>336</v>
      </c>
      <c r="F65" s="20">
        <v>3.9579987280333732E-2</v>
      </c>
      <c r="G65" s="20">
        <v>7.8657634459232684</v>
      </c>
      <c r="H65" s="20">
        <v>0.5671425459452728</v>
      </c>
      <c r="I65" s="20">
        <v>3.8879365822433759E-2</v>
      </c>
      <c r="J65" s="20">
        <v>5.4118203127101472</v>
      </c>
      <c r="K65" s="20">
        <v>0.63730432866102305</v>
      </c>
      <c r="L65" s="20">
        <v>4.3237596526705675E-2</v>
      </c>
      <c r="M65" s="20">
        <v>5.4707430104104056</v>
      </c>
      <c r="N65" s="20">
        <v>0.6595929400650582</v>
      </c>
    </row>
    <row r="66" spans="1:14" ht="15" x14ac:dyDescent="0.25">
      <c r="A66" s="19" t="s">
        <v>427</v>
      </c>
      <c r="B66" s="19" t="s">
        <v>241</v>
      </c>
      <c r="C66" s="19" t="s">
        <v>373</v>
      </c>
      <c r="D66" s="19" t="s">
        <v>335</v>
      </c>
      <c r="E66" s="19" t="s">
        <v>338</v>
      </c>
      <c r="F66" s="20">
        <v>0.33199833624377795</v>
      </c>
      <c r="G66" s="20">
        <v>64.852289445025718</v>
      </c>
      <c r="H66" s="20">
        <v>4.7792488874601027</v>
      </c>
      <c r="I66" s="20">
        <v>0.3313321693305063</v>
      </c>
      <c r="J66" s="20">
        <v>44.019304058106712</v>
      </c>
      <c r="K66" s="20">
        <v>5.3542684539057372</v>
      </c>
      <c r="L66" s="20">
        <v>0.36871795246932049</v>
      </c>
      <c r="M66" s="20">
        <v>47.084275189369258</v>
      </c>
      <c r="N66" s="20">
        <v>5.7623190075239155</v>
      </c>
    </row>
    <row r="67" spans="1:14" ht="15" x14ac:dyDescent="0.25">
      <c r="A67" s="19" t="s">
        <v>428</v>
      </c>
      <c r="B67" s="19" t="s">
        <v>241</v>
      </c>
      <c r="C67" s="19" t="s">
        <v>373</v>
      </c>
      <c r="D67" s="19" t="s">
        <v>335</v>
      </c>
      <c r="E67" s="19" t="s">
        <v>344</v>
      </c>
      <c r="F67" s="20">
        <v>2.595505506939111E-3</v>
      </c>
      <c r="G67" s="20">
        <v>0.50653948195047593</v>
      </c>
      <c r="H67" s="20">
        <v>3.8642931344910932E-2</v>
      </c>
      <c r="I67" s="20">
        <v>2.5780006637911171E-3</v>
      </c>
      <c r="J67" s="20">
        <v>0.34143443133809009</v>
      </c>
      <c r="K67" s="20">
        <v>4.1682620957846223E-2</v>
      </c>
      <c r="L67" s="20">
        <v>2.8570811145128636E-3</v>
      </c>
      <c r="M67" s="20">
        <v>0.36484799644153082</v>
      </c>
      <c r="N67" s="20">
        <v>4.4785334537625558E-2</v>
      </c>
    </row>
    <row r="68" spans="1:14" ht="15" x14ac:dyDescent="0.25">
      <c r="A68" s="19" t="s">
        <v>429</v>
      </c>
      <c r="B68" s="19" t="s">
        <v>241</v>
      </c>
      <c r="C68" s="19" t="s">
        <v>373</v>
      </c>
      <c r="D68" s="19" t="s">
        <v>335</v>
      </c>
      <c r="E68" s="19" t="s">
        <v>346</v>
      </c>
      <c r="F68" s="20">
        <v>1.5229988708734293E-2</v>
      </c>
      <c r="G68" s="20">
        <v>2.8463575649570925</v>
      </c>
      <c r="H68" s="20">
        <v>0.18764049796307317</v>
      </c>
      <c r="I68" s="20">
        <v>1.4918895175770747E-2</v>
      </c>
      <c r="J68" s="20">
        <v>1.9490364636132149</v>
      </c>
      <c r="K68" s="20">
        <v>0.19073058165711176</v>
      </c>
      <c r="L68" s="20">
        <v>1.65628035097325E-2</v>
      </c>
      <c r="M68" s="20">
        <v>2.1586231100436057</v>
      </c>
      <c r="N68" s="20">
        <v>0.21172342488642987</v>
      </c>
    </row>
    <row r="69" spans="1:14" ht="15" x14ac:dyDescent="0.25">
      <c r="A69" s="19" t="s">
        <v>430</v>
      </c>
      <c r="B69" s="19" t="s">
        <v>241</v>
      </c>
      <c r="C69" s="19" t="s">
        <v>373</v>
      </c>
      <c r="D69" s="19" t="s">
        <v>335</v>
      </c>
      <c r="E69" s="19" t="s">
        <v>348</v>
      </c>
      <c r="F69" s="20">
        <v>4.9658959074663023E-3</v>
      </c>
      <c r="G69" s="20">
        <v>0.96973930537091146</v>
      </c>
      <c r="H69" s="20">
        <v>7.5165629719455146E-2</v>
      </c>
      <c r="I69" s="20">
        <v>4.9181925556091967E-3</v>
      </c>
      <c r="J69" s="20">
        <v>0.65109029133795826</v>
      </c>
      <c r="K69" s="20">
        <v>7.9514182018455962E-2</v>
      </c>
      <c r="L69" s="20">
        <v>5.450404940658308E-3</v>
      </c>
      <c r="M69" s="20">
        <v>0.69612034143038881</v>
      </c>
      <c r="N69" s="20">
        <v>8.5473922760571142E-2</v>
      </c>
    </row>
    <row r="70" spans="1:14" ht="15" x14ac:dyDescent="0.25">
      <c r="A70" s="19" t="s">
        <v>431</v>
      </c>
      <c r="B70" s="19" t="s">
        <v>241</v>
      </c>
      <c r="C70" s="19" t="s">
        <v>373</v>
      </c>
      <c r="D70" s="19" t="s">
        <v>335</v>
      </c>
      <c r="E70" s="19" t="s">
        <v>350</v>
      </c>
      <c r="F70" s="20">
        <v>0.6547187725391107</v>
      </c>
      <c r="G70" s="20">
        <v>165.34810687556995</v>
      </c>
      <c r="H70" s="20">
        <v>4.0148825543248368</v>
      </c>
      <c r="I70" s="20">
        <v>0.61212152518081819</v>
      </c>
      <c r="J70" s="20">
        <v>87.577315299543741</v>
      </c>
      <c r="K70" s="20">
        <v>4.6139258689397966</v>
      </c>
      <c r="L70" s="20">
        <v>0.67812524245851336</v>
      </c>
      <c r="M70" s="20">
        <v>86.577118000486394</v>
      </c>
      <c r="N70" s="20">
        <v>5.1234578852667365</v>
      </c>
    </row>
    <row r="71" spans="1:14" ht="15" x14ac:dyDescent="0.25">
      <c r="A71" s="19" t="s">
        <v>432</v>
      </c>
      <c r="B71" s="19" t="s">
        <v>241</v>
      </c>
      <c r="C71" s="19" t="s">
        <v>373</v>
      </c>
      <c r="D71" s="19" t="s">
        <v>335</v>
      </c>
      <c r="E71" s="19" t="s">
        <v>352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</row>
    <row r="72" spans="1:14" ht="15" x14ac:dyDescent="0.25">
      <c r="A72" s="19" t="s">
        <v>433</v>
      </c>
      <c r="B72" s="19" t="s">
        <v>241</v>
      </c>
      <c r="C72" s="19" t="s">
        <v>373</v>
      </c>
      <c r="D72" s="19" t="s">
        <v>335</v>
      </c>
      <c r="E72" s="19" t="s">
        <v>354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</row>
    <row r="73" spans="1:14" ht="15" x14ac:dyDescent="0.25">
      <c r="A73" s="19" t="s">
        <v>434</v>
      </c>
      <c r="B73" s="19" t="s">
        <v>241</v>
      </c>
      <c r="C73" s="19" t="s">
        <v>373</v>
      </c>
      <c r="D73" s="19" t="s">
        <v>335</v>
      </c>
      <c r="E73" s="19" t="s">
        <v>435</v>
      </c>
      <c r="F73" s="20">
        <v>9.7918423568988708E-2</v>
      </c>
      <c r="G73" s="20">
        <v>19.537400079518328</v>
      </c>
      <c r="H73" s="20">
        <v>0.5702364392706194</v>
      </c>
      <c r="I73" s="20">
        <v>9.1757815904071921E-2</v>
      </c>
      <c r="J73" s="20">
        <v>13.118240449713447</v>
      </c>
      <c r="K73" s="20">
        <v>0.63318711755873147</v>
      </c>
      <c r="L73" s="20">
        <v>0.10149196126472802</v>
      </c>
      <c r="M73" s="20">
        <v>12.741126438511635</v>
      </c>
      <c r="N73" s="20">
        <v>0.70035518161410093</v>
      </c>
    </row>
    <row r="74" spans="1:14" ht="15" x14ac:dyDescent="0.25">
      <c r="A74" s="19" t="s">
        <v>436</v>
      </c>
      <c r="B74" s="19" t="s">
        <v>241</v>
      </c>
      <c r="C74" s="19" t="s">
        <v>373</v>
      </c>
      <c r="D74" s="19" t="s">
        <v>335</v>
      </c>
      <c r="E74" s="19" t="s">
        <v>437</v>
      </c>
      <c r="F74" s="20">
        <v>7.4569618135252549E-2</v>
      </c>
      <c r="G74" s="20">
        <v>14.213976326877187</v>
      </c>
      <c r="H74" s="20">
        <v>0.44229158322334267</v>
      </c>
      <c r="I74" s="20">
        <v>7.0962127803277514E-2</v>
      </c>
      <c r="J74" s="20">
        <v>9.1944385621200002</v>
      </c>
      <c r="K74" s="20">
        <v>0.51357691804352001</v>
      </c>
      <c r="L74" s="20">
        <v>7.8783064467397704E-2</v>
      </c>
      <c r="M74" s="20">
        <v>10.072663084172779</v>
      </c>
      <c r="N74" s="20">
        <v>0.57031031620869865</v>
      </c>
    </row>
    <row r="75" spans="1:14" ht="15" x14ac:dyDescent="0.25">
      <c r="A75" s="19" t="s">
        <v>438</v>
      </c>
      <c r="B75" s="19" t="s">
        <v>241</v>
      </c>
      <c r="C75" s="19" t="s">
        <v>373</v>
      </c>
      <c r="D75" s="19" t="s">
        <v>335</v>
      </c>
      <c r="E75" s="19" t="s">
        <v>439</v>
      </c>
      <c r="F75" s="20">
        <v>8.8321454723465864E-2</v>
      </c>
      <c r="G75" s="20">
        <v>18.342405491411061</v>
      </c>
      <c r="H75" s="20">
        <v>0.52358331721399165</v>
      </c>
      <c r="I75" s="20">
        <v>8.0303472259425857E-2</v>
      </c>
      <c r="J75" s="20">
        <v>14.127962850130087</v>
      </c>
      <c r="K75" s="20">
        <v>0.54804988547168643</v>
      </c>
      <c r="L75" s="20">
        <v>8.8876752085686697E-2</v>
      </c>
      <c r="M75" s="20">
        <v>11.782823434569798</v>
      </c>
      <c r="N75" s="20">
        <v>0.60264840644351569</v>
      </c>
    </row>
    <row r="76" spans="1:14" ht="15" x14ac:dyDescent="0.25">
      <c r="A76" s="19" t="s">
        <v>440</v>
      </c>
      <c r="B76" s="19" t="s">
        <v>241</v>
      </c>
      <c r="C76" s="19" t="s">
        <v>373</v>
      </c>
      <c r="D76" s="19" t="s">
        <v>335</v>
      </c>
      <c r="E76" s="19" t="s">
        <v>441</v>
      </c>
      <c r="F76" s="20">
        <v>3.8291037088965814E-2</v>
      </c>
      <c r="G76" s="20">
        <v>7.5444442667063409</v>
      </c>
      <c r="H76" s="20">
        <v>0.53672510683211971</v>
      </c>
      <c r="I76" s="20">
        <v>3.8137216720682758E-2</v>
      </c>
      <c r="J76" s="20">
        <v>5.1491839817190881</v>
      </c>
      <c r="K76" s="20">
        <v>0.6193787047124788</v>
      </c>
      <c r="L76" s="20">
        <v>4.2488518595879467E-2</v>
      </c>
      <c r="M76" s="20">
        <v>5.4048313580765575</v>
      </c>
      <c r="N76" s="20">
        <v>0.65660242938732605</v>
      </c>
    </row>
    <row r="77" spans="1:14" ht="15" x14ac:dyDescent="0.25">
      <c r="A77" s="19" t="s">
        <v>442</v>
      </c>
      <c r="B77" s="19" t="s">
        <v>241</v>
      </c>
      <c r="C77" s="19" t="s">
        <v>373</v>
      </c>
      <c r="D77" s="19" t="s">
        <v>335</v>
      </c>
      <c r="E77" s="19" t="s">
        <v>443</v>
      </c>
      <c r="F77" s="20">
        <v>1.3163802665739492</v>
      </c>
      <c r="G77" s="20">
        <v>263.72696418487141</v>
      </c>
      <c r="H77" s="20">
        <v>7.7095006152578023</v>
      </c>
      <c r="I77" s="20">
        <v>1.2299809552636425</v>
      </c>
      <c r="J77" s="20">
        <v>175.4416606172494</v>
      </c>
      <c r="K77" s="20">
        <v>8.47809062004902</v>
      </c>
      <c r="L77" s="20">
        <v>1.360651179533414</v>
      </c>
      <c r="M77" s="20">
        <v>170.48343273275523</v>
      </c>
      <c r="N77" s="20">
        <v>9.3798089915100533</v>
      </c>
    </row>
    <row r="78" spans="1:14" ht="15" x14ac:dyDescent="0.25">
      <c r="A78" s="19" t="s">
        <v>444</v>
      </c>
      <c r="B78" s="19" t="s">
        <v>241</v>
      </c>
      <c r="C78" s="19" t="s">
        <v>373</v>
      </c>
      <c r="D78" s="19" t="s">
        <v>335</v>
      </c>
      <c r="E78" s="19" t="s">
        <v>445</v>
      </c>
      <c r="F78" s="20">
        <v>1.013824591019983</v>
      </c>
      <c r="G78" s="20">
        <v>193.33745399967572</v>
      </c>
      <c r="H78" s="20">
        <v>5.9979369109146425</v>
      </c>
      <c r="I78" s="20">
        <v>0.96451131415387015</v>
      </c>
      <c r="J78" s="20">
        <v>124.95929056479972</v>
      </c>
      <c r="K78" s="20">
        <v>6.9665398525998574</v>
      </c>
      <c r="L78" s="20">
        <v>1.0708127717395515</v>
      </c>
      <c r="M78" s="20">
        <v>136.89855756836087</v>
      </c>
      <c r="N78" s="20">
        <v>7.7361020167950922</v>
      </c>
    </row>
    <row r="79" spans="1:14" ht="15" x14ac:dyDescent="0.25">
      <c r="A79" s="19" t="s">
        <v>446</v>
      </c>
      <c r="B79" s="19" t="s">
        <v>241</v>
      </c>
      <c r="C79" s="19" t="s">
        <v>373</v>
      </c>
      <c r="D79" s="19" t="s">
        <v>335</v>
      </c>
      <c r="E79" s="19" t="s">
        <v>447</v>
      </c>
      <c r="F79" s="20">
        <v>0.174890684071181</v>
      </c>
      <c r="G79" s="20">
        <v>49.688925612162883</v>
      </c>
      <c r="H79" s="20">
        <v>0.99203385784671549</v>
      </c>
      <c r="I79" s="20">
        <v>0.1610675815572154</v>
      </c>
      <c r="J79" s="20">
        <v>20.983800974423794</v>
      </c>
      <c r="K79" s="20">
        <v>1.1588550695461326</v>
      </c>
      <c r="L79" s="20">
        <v>0.17872395714949013</v>
      </c>
      <c r="M79" s="20">
        <v>22.19892822234198</v>
      </c>
      <c r="N79" s="20">
        <v>1.2868020997214344</v>
      </c>
    </row>
    <row r="80" spans="1:14" ht="15" x14ac:dyDescent="0.25">
      <c r="A80" s="19" t="s">
        <v>448</v>
      </c>
      <c r="B80" s="19" t="s">
        <v>241</v>
      </c>
      <c r="C80" s="19" t="s">
        <v>373</v>
      </c>
      <c r="D80" s="19" t="s">
        <v>335</v>
      </c>
      <c r="E80" s="19" t="s">
        <v>356</v>
      </c>
      <c r="F80" s="20">
        <v>3.2392561816660002</v>
      </c>
      <c r="G80" s="20">
        <v>615.43520289363209</v>
      </c>
      <c r="H80" s="20">
        <v>24.721077705717949</v>
      </c>
      <c r="I80" s="20">
        <v>3.1135222001873122</v>
      </c>
      <c r="J80" s="20">
        <v>400.89554130354031</v>
      </c>
      <c r="K80" s="20">
        <v>27.857636884798708</v>
      </c>
      <c r="L80" s="20">
        <v>3.4565917337520382</v>
      </c>
      <c r="M80" s="20">
        <v>442.95790066881341</v>
      </c>
      <c r="N80" s="20">
        <v>30.927531755988671</v>
      </c>
    </row>
    <row r="81" spans="1:14" ht="15" x14ac:dyDescent="0.25">
      <c r="A81" s="19" t="s">
        <v>449</v>
      </c>
      <c r="B81" s="19" t="s">
        <v>241</v>
      </c>
      <c r="C81" s="19" t="s">
        <v>373</v>
      </c>
      <c r="D81" s="19" t="s">
        <v>335</v>
      </c>
      <c r="E81" s="19" t="s">
        <v>450</v>
      </c>
      <c r="F81" s="20">
        <v>4.6279439658145044E-2</v>
      </c>
      <c r="G81" s="20">
        <v>9.4311303311443133</v>
      </c>
      <c r="H81" s="20">
        <v>0.46159128948146005</v>
      </c>
      <c r="I81" s="20">
        <v>4.3705922709407187E-2</v>
      </c>
      <c r="J81" s="20">
        <v>7.1872277336393564</v>
      </c>
      <c r="K81" s="20">
        <v>0.52476518652357307</v>
      </c>
      <c r="L81" s="20">
        <v>4.8349821991486491E-2</v>
      </c>
      <c r="M81" s="20">
        <v>6.3124576759163018</v>
      </c>
      <c r="N81" s="20">
        <v>0.55141013814519813</v>
      </c>
    </row>
    <row r="82" spans="1:14" ht="15" x14ac:dyDescent="0.25">
      <c r="A82" s="19" t="s">
        <v>451</v>
      </c>
      <c r="B82" s="19" t="s">
        <v>241</v>
      </c>
      <c r="C82" s="19" t="s">
        <v>373</v>
      </c>
      <c r="D82" s="19" t="s">
        <v>335</v>
      </c>
      <c r="E82" s="19" t="s">
        <v>452</v>
      </c>
      <c r="F82" s="20">
        <v>0.10128527660317192</v>
      </c>
      <c r="G82" s="20">
        <v>20.84267409872486</v>
      </c>
      <c r="H82" s="20">
        <v>1.0077533684011688</v>
      </c>
      <c r="I82" s="20">
        <v>9.5627798475612341E-2</v>
      </c>
      <c r="J82" s="20">
        <v>15.904676986845686</v>
      </c>
      <c r="K82" s="20">
        <v>1.1457396787560359</v>
      </c>
      <c r="L82" s="20">
        <v>0.10618915762057686</v>
      </c>
      <c r="M82" s="20">
        <v>13.970454961832216</v>
      </c>
      <c r="N82" s="20">
        <v>1.2087221313819478</v>
      </c>
    </row>
    <row r="83" spans="1:14" ht="15" x14ac:dyDescent="0.25">
      <c r="A83" s="19" t="s">
        <v>453</v>
      </c>
      <c r="B83" s="19" t="s">
        <v>241</v>
      </c>
      <c r="C83" s="19" t="s">
        <v>373</v>
      </c>
      <c r="D83" s="19" t="s">
        <v>358</v>
      </c>
      <c r="E83" s="19" t="s">
        <v>454</v>
      </c>
      <c r="F83" s="20">
        <v>7.9311730684598859E-5</v>
      </c>
      <c r="G83" s="20">
        <v>1.5077580163793017E-2</v>
      </c>
      <c r="H83" s="20">
        <v>4.8305731090400621E-4</v>
      </c>
      <c r="I83" s="20">
        <v>7.3385370135100388E-5</v>
      </c>
      <c r="J83" s="20">
        <v>9.5602212446667858E-3</v>
      </c>
      <c r="K83" s="20">
        <v>5.4753605284241604E-4</v>
      </c>
      <c r="L83" s="20">
        <v>8.0084653031639155E-5</v>
      </c>
      <c r="M83" s="20">
        <v>1.0382057548148086E-2</v>
      </c>
      <c r="N83" s="20">
        <v>5.9759340249211179E-4</v>
      </c>
    </row>
    <row r="84" spans="1:14" ht="15" x14ac:dyDescent="0.25">
      <c r="A84" s="19" t="s">
        <v>455</v>
      </c>
      <c r="B84" s="19" t="s">
        <v>241</v>
      </c>
      <c r="C84" s="19" t="s">
        <v>373</v>
      </c>
      <c r="D84" s="19" t="s">
        <v>358</v>
      </c>
      <c r="E84" s="19" t="s">
        <v>456</v>
      </c>
      <c r="F84" s="20">
        <v>3.3373871785541404E-4</v>
      </c>
      <c r="G84" s="20">
        <v>0.1327711885647857</v>
      </c>
      <c r="H84" s="20">
        <v>1.6648696518499402E-3</v>
      </c>
      <c r="I84" s="20">
        <v>2.8654987686911045E-4</v>
      </c>
      <c r="J84" s="20">
        <v>4.0415706982291431E-2</v>
      </c>
      <c r="K84" s="20">
        <v>1.8890881765097466E-3</v>
      </c>
      <c r="L84" s="20">
        <v>3.1178273349266556E-4</v>
      </c>
      <c r="M84" s="20">
        <v>3.6296813184466654E-2</v>
      </c>
      <c r="N84" s="20">
        <v>2.0619828376944615E-3</v>
      </c>
    </row>
    <row r="85" spans="1:14" ht="15" x14ac:dyDescent="0.25">
      <c r="A85" s="19" t="s">
        <v>457</v>
      </c>
      <c r="B85" s="19" t="s">
        <v>241</v>
      </c>
      <c r="C85" s="19" t="s">
        <v>373</v>
      </c>
      <c r="D85" s="19" t="s">
        <v>358</v>
      </c>
      <c r="E85" s="19" t="s">
        <v>458</v>
      </c>
      <c r="F85" s="20">
        <v>2.1302626212449607E-6</v>
      </c>
      <c r="G85" s="20">
        <v>1.2997109903656711E-3</v>
      </c>
      <c r="H85" s="20">
        <v>9.2882280666453267E-6</v>
      </c>
      <c r="I85" s="20">
        <v>1.8365326374998219E-6</v>
      </c>
      <c r="J85" s="20">
        <v>1.0763912413295981E-3</v>
      </c>
      <c r="K85" s="20">
        <v>1.055091944430031E-5</v>
      </c>
      <c r="L85" s="20">
        <v>1.9146455052914671E-6</v>
      </c>
      <c r="M85" s="20">
        <v>6.9697368525259711E-4</v>
      </c>
      <c r="N85" s="20">
        <v>1.1522735112955419E-5</v>
      </c>
    </row>
    <row r="86" spans="1:14" ht="15" x14ac:dyDescent="0.25">
      <c r="A86" s="19" t="s">
        <v>459</v>
      </c>
      <c r="B86" s="19" t="s">
        <v>241</v>
      </c>
      <c r="C86" s="19" t="s">
        <v>373</v>
      </c>
      <c r="D86" s="19" t="s">
        <v>358</v>
      </c>
      <c r="E86" s="19" t="s">
        <v>460</v>
      </c>
      <c r="F86" s="20">
        <v>2.2093998985279282E-4</v>
      </c>
      <c r="G86" s="20">
        <v>0.13482670774024219</v>
      </c>
      <c r="H86" s="20">
        <v>9.6337348552034171E-4</v>
      </c>
      <c r="I86" s="20">
        <v>1.9049035757133577E-4</v>
      </c>
      <c r="J86" s="20">
        <v>0.11175095220448204</v>
      </c>
      <c r="K86" s="20">
        <v>1.0943407567130812E-3</v>
      </c>
      <c r="L86" s="20">
        <v>1.9860292292414261E-4</v>
      </c>
      <c r="M86" s="20">
        <v>7.2463015101030245E-2</v>
      </c>
      <c r="N86" s="20">
        <v>1.1951366059791422E-3</v>
      </c>
    </row>
    <row r="87" spans="1:14" ht="15" x14ac:dyDescent="0.25">
      <c r="A87" s="19" t="s">
        <v>461</v>
      </c>
      <c r="B87" s="19" t="s">
        <v>241</v>
      </c>
      <c r="C87" s="19" t="s">
        <v>373</v>
      </c>
      <c r="D87" s="19" t="s">
        <v>358</v>
      </c>
      <c r="E87" s="19" t="s">
        <v>462</v>
      </c>
      <c r="F87" s="20">
        <v>6.7340544433496118E-5</v>
      </c>
      <c r="G87" s="20">
        <v>1.3529244438919867E-2</v>
      </c>
      <c r="H87" s="20">
        <v>4.0050097127494386E-4</v>
      </c>
      <c r="I87" s="20">
        <v>6.0773777723643111E-5</v>
      </c>
      <c r="J87" s="20">
        <v>9.1209305748110071E-3</v>
      </c>
      <c r="K87" s="20">
        <v>4.2332970635157072E-4</v>
      </c>
      <c r="L87" s="20">
        <v>6.631765680041574E-5</v>
      </c>
      <c r="M87" s="20">
        <v>8.4016269499613584E-3</v>
      </c>
      <c r="N87" s="20">
        <v>4.6122302065396435E-4</v>
      </c>
    </row>
    <row r="88" spans="1:14" ht="15" x14ac:dyDescent="0.25">
      <c r="A88" s="19" t="s">
        <v>463</v>
      </c>
      <c r="B88" s="19" t="s">
        <v>241</v>
      </c>
      <c r="C88" s="19" t="s">
        <v>373</v>
      </c>
      <c r="D88" s="19" t="s">
        <v>358</v>
      </c>
      <c r="E88" s="19" t="s">
        <v>359</v>
      </c>
      <c r="F88" s="20">
        <v>7.3551773124811879E-4</v>
      </c>
      <c r="G88" s="20">
        <v>0.23166422362897085</v>
      </c>
      <c r="H88" s="20">
        <v>5.5992045365480247E-3</v>
      </c>
      <c r="I88" s="20">
        <v>6.5708871357576608E-4</v>
      </c>
      <c r="J88" s="20">
        <v>0.18447860117973688</v>
      </c>
      <c r="K88" s="20">
        <v>5.8662442987824455E-3</v>
      </c>
      <c r="L88" s="20">
        <v>7.0659096660663587E-4</v>
      </c>
      <c r="M88" s="20">
        <v>0.13765864557560947</v>
      </c>
      <c r="N88" s="20">
        <v>6.3081628350257326E-3</v>
      </c>
    </row>
    <row r="89" spans="1:14" ht="15" x14ac:dyDescent="0.25">
      <c r="A89" s="19" t="s">
        <v>464</v>
      </c>
      <c r="B89" s="19" t="s">
        <v>241</v>
      </c>
      <c r="C89" s="19" t="s">
        <v>373</v>
      </c>
      <c r="D89" s="19" t="s">
        <v>358</v>
      </c>
      <c r="E89" s="19" t="s">
        <v>465</v>
      </c>
      <c r="F89" s="20">
        <v>1.6099853328397603E-3</v>
      </c>
      <c r="G89" s="20">
        <v>0.2703855497760731</v>
      </c>
      <c r="H89" s="20">
        <v>7.7598779505612054E-3</v>
      </c>
      <c r="I89" s="20">
        <v>1.387703518602989E-3</v>
      </c>
      <c r="J89" s="20">
        <v>0.32020016775019094</v>
      </c>
      <c r="K89" s="20">
        <v>8.8695032254105799E-3</v>
      </c>
      <c r="L89" s="20">
        <v>1.454251147719974E-3</v>
      </c>
      <c r="M89" s="20">
        <v>0.28384119057142415</v>
      </c>
      <c r="N89" s="20">
        <v>9.460128244954083E-3</v>
      </c>
    </row>
    <row r="90" spans="1:14" ht="15" x14ac:dyDescent="0.25">
      <c r="A90" s="19" t="s">
        <v>466</v>
      </c>
      <c r="B90" s="19" t="s">
        <v>241</v>
      </c>
      <c r="C90" s="19" t="s">
        <v>373</v>
      </c>
      <c r="D90" s="19" t="s">
        <v>358</v>
      </c>
      <c r="E90" s="19" t="s">
        <v>467</v>
      </c>
      <c r="F90" s="20">
        <v>3.499530848161919E-4</v>
      </c>
      <c r="G90" s="20">
        <v>0.2135557398896068</v>
      </c>
      <c r="H90" s="20">
        <v>1.5259140800263366E-3</v>
      </c>
      <c r="I90" s="20">
        <v>3.0172297611642411E-4</v>
      </c>
      <c r="J90" s="20">
        <v>0.17700543119133286</v>
      </c>
      <c r="K90" s="20">
        <v>1.7333562732531618E-3</v>
      </c>
      <c r="L90" s="20">
        <v>3.1457257191243494E-4</v>
      </c>
      <c r="M90" s="20">
        <v>0.11477616546410209</v>
      </c>
      <c r="N90" s="20">
        <v>1.8930090517184368E-3</v>
      </c>
    </row>
    <row r="91" spans="1:14" ht="15" x14ac:dyDescent="0.25">
      <c r="A91" s="19" t="s">
        <v>468</v>
      </c>
      <c r="B91" s="19" t="s">
        <v>241</v>
      </c>
      <c r="C91" s="19" t="s">
        <v>373</v>
      </c>
      <c r="D91" s="19" t="s">
        <v>358</v>
      </c>
      <c r="E91" s="19" t="s">
        <v>469</v>
      </c>
      <c r="F91" s="20">
        <v>5.0405179231755059E-4</v>
      </c>
      <c r="G91" s="20">
        <v>0.25567995037595731</v>
      </c>
      <c r="H91" s="20">
        <v>2.4442832654177449E-3</v>
      </c>
      <c r="I91" s="20">
        <v>4.3877009264138903E-4</v>
      </c>
      <c r="J91" s="20">
        <v>0.20847306991983877</v>
      </c>
      <c r="K91" s="20">
        <v>2.6918428700954786E-3</v>
      </c>
      <c r="L91" s="20">
        <v>4.6285749500516506E-4</v>
      </c>
      <c r="M91" s="20">
        <v>0.13912155224878894</v>
      </c>
      <c r="N91" s="20">
        <v>2.9337990415389116E-3</v>
      </c>
    </row>
    <row r="92" spans="1:14" ht="15" x14ac:dyDescent="0.25">
      <c r="A92" s="19" t="s">
        <v>470</v>
      </c>
      <c r="B92" s="19" t="s">
        <v>241</v>
      </c>
      <c r="C92" s="19" t="s">
        <v>373</v>
      </c>
      <c r="D92" s="19" t="s">
        <v>358</v>
      </c>
      <c r="E92" s="19" t="s">
        <v>471</v>
      </c>
      <c r="F92" s="20">
        <v>5.7132672670540065E-4</v>
      </c>
      <c r="G92" s="20">
        <v>0.21748622673725812</v>
      </c>
      <c r="H92" s="20">
        <v>3.1046323535198904E-3</v>
      </c>
      <c r="I92" s="20">
        <v>4.9228185129930222E-4</v>
      </c>
      <c r="J92" s="20">
        <v>5.8665911244247332E-2</v>
      </c>
      <c r="K92" s="20">
        <v>3.3943930698858262E-3</v>
      </c>
      <c r="L92" s="20">
        <v>5.3726856316196707E-4</v>
      </c>
      <c r="M92" s="20">
        <v>6.1512644653280234E-2</v>
      </c>
      <c r="N92" s="20">
        <v>3.7049152962300479E-3</v>
      </c>
    </row>
    <row r="93" spans="1:14" ht="15" x14ac:dyDescent="0.25">
      <c r="A93" s="19" t="s">
        <v>472</v>
      </c>
      <c r="B93" s="19" t="s">
        <v>241</v>
      </c>
      <c r="C93" s="19" t="s">
        <v>373</v>
      </c>
      <c r="D93" s="19" t="s">
        <v>361</v>
      </c>
      <c r="E93" s="19" t="s">
        <v>362</v>
      </c>
      <c r="F93" s="20">
        <v>1.6684990933387682</v>
      </c>
      <c r="G93" s="20">
        <v>346.20831089914208</v>
      </c>
      <c r="H93" s="20">
        <v>11.41827253398062</v>
      </c>
      <c r="I93" s="20">
        <v>1.6790580297093964</v>
      </c>
      <c r="J93" s="20">
        <v>259.34954150088612</v>
      </c>
      <c r="K93" s="20">
        <v>13.014838309491969</v>
      </c>
      <c r="L93" s="20">
        <v>1.9323647477685924</v>
      </c>
      <c r="M93" s="20">
        <v>252.80686146680176</v>
      </c>
      <c r="N93" s="20">
        <v>14.96101495959846</v>
      </c>
    </row>
    <row r="94" spans="1:14" ht="15" x14ac:dyDescent="0.25">
      <c r="A94" s="19" t="s">
        <v>473</v>
      </c>
      <c r="B94" s="19" t="s">
        <v>241</v>
      </c>
      <c r="C94" s="19" t="s">
        <v>373</v>
      </c>
      <c r="D94" s="19" t="s">
        <v>361</v>
      </c>
      <c r="E94" s="19" t="s">
        <v>364</v>
      </c>
      <c r="F94" s="20">
        <v>0.40632219666311631</v>
      </c>
      <c r="G94" s="20">
        <v>93.92150421521356</v>
      </c>
      <c r="H94" s="20">
        <v>4.4814202627482231</v>
      </c>
      <c r="I94" s="20">
        <v>0.41975268935969495</v>
      </c>
      <c r="J94" s="20">
        <v>65.81571882855124</v>
      </c>
      <c r="K94" s="20">
        <v>4.7248272073545268</v>
      </c>
      <c r="L94" s="20">
        <v>0.48166787630415703</v>
      </c>
      <c r="M94" s="20">
        <v>66.891782674632893</v>
      </c>
      <c r="N94" s="20">
        <v>5.4405091650210196</v>
      </c>
    </row>
    <row r="95" spans="1:14" ht="15" x14ac:dyDescent="0.25">
      <c r="A95" s="19" t="s">
        <v>474</v>
      </c>
      <c r="B95" s="19" t="s">
        <v>241</v>
      </c>
      <c r="C95" s="19" t="s">
        <v>373</v>
      </c>
      <c r="D95" s="19" t="s">
        <v>361</v>
      </c>
      <c r="E95" s="19" t="s">
        <v>366</v>
      </c>
      <c r="F95" s="20">
        <v>0.22039070141579789</v>
      </c>
      <c r="G95" s="20">
        <v>59.443560507135459</v>
      </c>
      <c r="H95" s="20">
        <v>2.0934527787463462</v>
      </c>
      <c r="I95" s="20">
        <v>0.22202278292559133</v>
      </c>
      <c r="J95" s="20">
        <v>33.120709989584334</v>
      </c>
      <c r="K95" s="20">
        <v>2.2244488888012115</v>
      </c>
      <c r="L95" s="20">
        <v>0.25491457957436159</v>
      </c>
      <c r="M95" s="20">
        <v>33.945210818239232</v>
      </c>
      <c r="N95" s="20">
        <v>2.561185716071444</v>
      </c>
    </row>
    <row r="96" spans="1:14" ht="15" x14ac:dyDescent="0.25">
      <c r="A96" s="19" t="s">
        <v>475</v>
      </c>
      <c r="B96" s="19" t="s">
        <v>241</v>
      </c>
      <c r="C96" s="19" t="s">
        <v>373</v>
      </c>
      <c r="D96" s="19" t="s">
        <v>361</v>
      </c>
      <c r="E96" s="19" t="s">
        <v>476</v>
      </c>
      <c r="F96" s="20">
        <v>0.47200898345942177</v>
      </c>
      <c r="G96" s="20">
        <v>114.3496736192666</v>
      </c>
      <c r="H96" s="20">
        <v>2.9444861532487487</v>
      </c>
      <c r="I96" s="20">
        <v>0.47753324804871283</v>
      </c>
      <c r="J96" s="20">
        <v>68.016784487080798</v>
      </c>
      <c r="K96" s="20">
        <v>3.6093326925221927</v>
      </c>
      <c r="L96" s="20">
        <v>0.5489706163777176</v>
      </c>
      <c r="M96" s="20">
        <v>73.095505085549959</v>
      </c>
      <c r="N96" s="20">
        <v>4.1559114991052848</v>
      </c>
    </row>
    <row r="97" spans="1:14" ht="15" x14ac:dyDescent="0.25">
      <c r="A97" s="19" t="s">
        <v>477</v>
      </c>
      <c r="B97" s="19" t="s">
        <v>241</v>
      </c>
      <c r="C97" s="19" t="s">
        <v>373</v>
      </c>
      <c r="D97" s="19" t="s">
        <v>361</v>
      </c>
      <c r="E97" s="19" t="s">
        <v>478</v>
      </c>
      <c r="F97" s="20">
        <v>0.72526486552644043</v>
      </c>
      <c r="G97" s="20">
        <v>142.9836137949664</v>
      </c>
      <c r="H97" s="20">
        <v>7.3364559759939629</v>
      </c>
      <c r="I97" s="20">
        <v>0.75457858522858012</v>
      </c>
      <c r="J97" s="20">
        <v>103.86123075924213</v>
      </c>
      <c r="K97" s="20">
        <v>8.1033340233650311</v>
      </c>
      <c r="L97" s="20">
        <v>0.86864067916033627</v>
      </c>
      <c r="M97" s="20">
        <v>114.92378018265617</v>
      </c>
      <c r="N97" s="20">
        <v>9.3316422403544035</v>
      </c>
    </row>
    <row r="98" spans="1:14" ht="15" x14ac:dyDescent="0.25">
      <c r="A98" s="19" t="s">
        <v>479</v>
      </c>
      <c r="B98" s="19" t="s">
        <v>241</v>
      </c>
      <c r="C98" s="19" t="s">
        <v>373</v>
      </c>
      <c r="D98" s="19" t="s">
        <v>361</v>
      </c>
      <c r="E98" s="19" t="s">
        <v>368</v>
      </c>
      <c r="F98" s="20">
        <v>3.4420498769884081E-2</v>
      </c>
      <c r="G98" s="20">
        <v>6.841132213018196</v>
      </c>
      <c r="H98" s="20">
        <v>0.28817703479468365</v>
      </c>
      <c r="I98" s="20">
        <v>3.5435583651550591E-2</v>
      </c>
      <c r="J98" s="20">
        <v>4.831514992792532</v>
      </c>
      <c r="K98" s="20">
        <v>0.3214770099845784</v>
      </c>
      <c r="L98" s="20">
        <v>4.0783126299945321E-2</v>
      </c>
      <c r="M98" s="20">
        <v>5.4909384297010133</v>
      </c>
      <c r="N98" s="20">
        <v>0.37013565896387879</v>
      </c>
    </row>
    <row r="99" spans="1:14" ht="15" x14ac:dyDescent="0.25">
      <c r="A99" s="19" t="s">
        <v>480</v>
      </c>
      <c r="B99" s="19" t="s">
        <v>241</v>
      </c>
      <c r="C99" s="19" t="s">
        <v>373</v>
      </c>
      <c r="D99" s="19" t="s">
        <v>370</v>
      </c>
      <c r="E99" s="19" t="s">
        <v>481</v>
      </c>
      <c r="F99" s="20">
        <v>1.3969043398604957E-2</v>
      </c>
      <c r="G99" s="20">
        <v>3.0356502660024516</v>
      </c>
      <c r="H99" s="20">
        <v>8.1767742738957538E-2</v>
      </c>
      <c r="I99" s="20">
        <v>1.3848608509501356E-2</v>
      </c>
      <c r="J99" s="20">
        <v>2.6163436369610693</v>
      </c>
      <c r="K99" s="20">
        <v>9.1577432731077504E-2</v>
      </c>
      <c r="L99" s="20">
        <v>1.6102505005919497E-2</v>
      </c>
      <c r="M99" s="20">
        <v>2.172909225195589</v>
      </c>
      <c r="N99" s="20">
        <v>0.10565460590423209</v>
      </c>
    </row>
    <row r="100" spans="1:14" ht="15" x14ac:dyDescent="0.25">
      <c r="A100" s="19" t="s">
        <v>482</v>
      </c>
      <c r="B100" s="19" t="s">
        <v>241</v>
      </c>
      <c r="C100" s="19" t="s">
        <v>373</v>
      </c>
      <c r="D100" s="19" t="s">
        <v>370</v>
      </c>
      <c r="E100" s="19" t="s">
        <v>483</v>
      </c>
      <c r="F100" s="20">
        <v>1.5096368296125951E-4</v>
      </c>
      <c r="G100" s="20">
        <v>2.6994753154010735E-2</v>
      </c>
      <c r="H100" s="20">
        <v>2.4677416925327558E-3</v>
      </c>
      <c r="I100" s="20">
        <v>1.6266914403185981E-4</v>
      </c>
      <c r="J100" s="20">
        <v>2.2708747652031288E-2</v>
      </c>
      <c r="K100" s="20">
        <v>2.41926149514186E-3</v>
      </c>
      <c r="L100" s="20">
        <v>1.8967283007078925E-4</v>
      </c>
      <c r="M100" s="20">
        <v>2.6474146214157793E-2</v>
      </c>
      <c r="N100" s="20">
        <v>2.8212023422518602E-3</v>
      </c>
    </row>
    <row r="101" spans="1:14" ht="15" x14ac:dyDescent="0.25">
      <c r="A101" s="19" t="s">
        <v>484</v>
      </c>
      <c r="B101" s="19" t="s">
        <v>241</v>
      </c>
      <c r="C101" s="19" t="s">
        <v>373</v>
      </c>
      <c r="D101" s="19" t="s">
        <v>330</v>
      </c>
      <c r="E101" s="19" t="s">
        <v>485</v>
      </c>
      <c r="F101" s="20">
        <v>1.5258829999999994E-3</v>
      </c>
      <c r="G101" s="20">
        <v>0.30107896000000001</v>
      </c>
      <c r="H101" s="20">
        <v>1.1195414999999998E-2</v>
      </c>
      <c r="I101" s="20">
        <v>1.2701450999999993E-3</v>
      </c>
      <c r="J101" s="20">
        <v>0.18481120000000006</v>
      </c>
      <c r="K101" s="20">
        <v>1.1301143999999999E-2</v>
      </c>
      <c r="L101" s="20">
        <v>1.2901035999999999E-3</v>
      </c>
      <c r="M101" s="20">
        <v>0.18771516999999996</v>
      </c>
      <c r="N101" s="20">
        <v>1.1478729000000012E-2</v>
      </c>
    </row>
    <row r="102" spans="1:14" ht="15" x14ac:dyDescent="0.25">
      <c r="A102" s="19" t="s">
        <v>486</v>
      </c>
      <c r="B102" s="19" t="s">
        <v>241</v>
      </c>
      <c r="C102" s="19" t="s">
        <v>487</v>
      </c>
      <c r="D102" s="19" t="s">
        <v>308</v>
      </c>
      <c r="E102" s="19" t="s">
        <v>315</v>
      </c>
      <c r="F102" s="20">
        <v>1.2416236799999991E-3</v>
      </c>
      <c r="G102" s="20">
        <v>0.98508648000000187</v>
      </c>
      <c r="H102" s="20">
        <v>5.5798238999999897E-3</v>
      </c>
      <c r="I102" s="20">
        <v>1.2384877500000008E-3</v>
      </c>
      <c r="J102" s="20">
        <v>0.65093783999999821</v>
      </c>
      <c r="K102" s="20">
        <v>5.9688105000000055E-3</v>
      </c>
      <c r="L102" s="20">
        <v>1.2407162100000024E-3</v>
      </c>
      <c r="M102" s="20">
        <v>0.40782215999999971</v>
      </c>
      <c r="N102" s="20">
        <v>6.2819640000000001E-3</v>
      </c>
    </row>
    <row r="103" spans="1:14" ht="15" x14ac:dyDescent="0.25">
      <c r="A103" s="19" t="s">
        <v>488</v>
      </c>
      <c r="B103" s="19" t="s">
        <v>241</v>
      </c>
      <c r="C103" s="19" t="s">
        <v>487</v>
      </c>
      <c r="D103" s="19" t="s">
        <v>317</v>
      </c>
      <c r="E103" s="19" t="s">
        <v>379</v>
      </c>
      <c r="F103" s="20">
        <v>3.0444231218695428E-3</v>
      </c>
      <c r="G103" s="20">
        <v>1.7823283175002334</v>
      </c>
      <c r="H103" s="20">
        <v>1.4762867642530885E-2</v>
      </c>
      <c r="I103" s="20">
        <v>3.2364878889914231E-3</v>
      </c>
      <c r="J103" s="20">
        <v>0.47571476982693867</v>
      </c>
      <c r="K103" s="20">
        <v>1.7231344760470339E-2</v>
      </c>
      <c r="L103" s="20">
        <v>3.5482829526238113E-3</v>
      </c>
      <c r="M103" s="20">
        <v>0.32489980675047569</v>
      </c>
      <c r="N103" s="20">
        <v>1.9071561240906754E-2</v>
      </c>
    </row>
    <row r="104" spans="1:14" ht="15" x14ac:dyDescent="0.25">
      <c r="A104" s="19" t="s">
        <v>489</v>
      </c>
      <c r="B104" s="19" t="s">
        <v>241</v>
      </c>
      <c r="C104" s="19" t="s">
        <v>487</v>
      </c>
      <c r="D104" s="19" t="s">
        <v>317</v>
      </c>
      <c r="E104" s="19" t="s">
        <v>383</v>
      </c>
      <c r="F104" s="20">
        <v>4.9392693763446079E-3</v>
      </c>
      <c r="G104" s="20">
        <v>2.2736254963180329</v>
      </c>
      <c r="H104" s="20">
        <v>2.5050204605186151E-2</v>
      </c>
      <c r="I104" s="20">
        <v>5.3997700149693625E-3</v>
      </c>
      <c r="J104" s="20">
        <v>0.51801616832915365</v>
      </c>
      <c r="K104" s="20">
        <v>2.9229254512161355E-2</v>
      </c>
      <c r="L104" s="20">
        <v>5.969092269227076E-3</v>
      </c>
      <c r="M104" s="20">
        <v>0.51765706205683892</v>
      </c>
      <c r="N104" s="20">
        <v>3.2344666591526024E-2</v>
      </c>
    </row>
    <row r="105" spans="1:14" ht="15" x14ac:dyDescent="0.25">
      <c r="A105" s="19" t="s">
        <v>490</v>
      </c>
      <c r="B105" s="19" t="s">
        <v>241</v>
      </c>
      <c r="C105" s="19" t="s">
        <v>487</v>
      </c>
      <c r="D105" s="19" t="s">
        <v>317</v>
      </c>
      <c r="E105" s="19" t="s">
        <v>322</v>
      </c>
      <c r="F105" s="20">
        <v>8.3774368857941414E-4</v>
      </c>
      <c r="G105" s="20">
        <v>0.59799269889490103</v>
      </c>
      <c r="H105" s="20">
        <v>3.8657893756989365E-3</v>
      </c>
      <c r="I105" s="20">
        <v>8.8216558269733198E-4</v>
      </c>
      <c r="J105" s="20">
        <v>0.26340360957149578</v>
      </c>
      <c r="K105" s="20">
        <v>4.5148470080874662E-3</v>
      </c>
      <c r="L105" s="20">
        <v>9.4807849890772013E-4</v>
      </c>
      <c r="M105" s="20">
        <v>0.13962201065660301</v>
      </c>
      <c r="N105" s="20">
        <v>4.9978693099990588E-3</v>
      </c>
    </row>
    <row r="106" spans="1:14" ht="15" x14ac:dyDescent="0.25">
      <c r="A106" s="19" t="s">
        <v>491</v>
      </c>
      <c r="B106" s="19" t="s">
        <v>241</v>
      </c>
      <c r="C106" s="19" t="s">
        <v>487</v>
      </c>
      <c r="D106" s="19" t="s">
        <v>317</v>
      </c>
      <c r="E106" s="19" t="s">
        <v>386</v>
      </c>
      <c r="F106" s="20">
        <v>5.2647003998435341E-4</v>
      </c>
      <c r="G106" s="20">
        <v>0.29447952891386586</v>
      </c>
      <c r="H106" s="20">
        <v>2.5803430388528603E-3</v>
      </c>
      <c r="I106" s="20">
        <v>5.6323981017664267E-4</v>
      </c>
      <c r="J106" s="20">
        <v>7.7178944617541739E-2</v>
      </c>
      <c r="K106" s="20">
        <v>3.0115759375724371E-3</v>
      </c>
      <c r="L106" s="20">
        <v>6.1882369870572133E-4</v>
      </c>
      <c r="M106" s="20">
        <v>5.754053701693846E-2</v>
      </c>
      <c r="N106" s="20">
        <v>3.3329785773103969E-3</v>
      </c>
    </row>
    <row r="107" spans="1:14" ht="15" x14ac:dyDescent="0.25">
      <c r="A107" s="19" t="s">
        <v>492</v>
      </c>
      <c r="B107" s="19" t="s">
        <v>241</v>
      </c>
      <c r="C107" s="19" t="s">
        <v>487</v>
      </c>
      <c r="D107" s="19" t="s">
        <v>317</v>
      </c>
      <c r="E107" s="19" t="s">
        <v>389</v>
      </c>
      <c r="F107" s="20">
        <v>9.37659498361108E-3</v>
      </c>
      <c r="G107" s="20">
        <v>5.6441263729107307</v>
      </c>
      <c r="H107" s="20">
        <v>4.5228477355311582E-2</v>
      </c>
      <c r="I107" s="20">
        <v>9.9233927790630533E-3</v>
      </c>
      <c r="J107" s="20">
        <v>1.4940642912232986</v>
      </c>
      <c r="K107" s="20">
        <v>5.2792541320878482E-2</v>
      </c>
      <c r="L107" s="20">
        <v>1.0871910094722407E-2</v>
      </c>
      <c r="M107" s="20">
        <v>0.98989906849231768</v>
      </c>
      <c r="N107" s="20">
        <v>5.8431525365133262E-2</v>
      </c>
    </row>
    <row r="108" spans="1:14" ht="15" x14ac:dyDescent="0.25">
      <c r="A108" s="19" t="s">
        <v>493</v>
      </c>
      <c r="B108" s="19" t="s">
        <v>241</v>
      </c>
      <c r="C108" s="19" t="s">
        <v>487</v>
      </c>
      <c r="D108" s="19" t="s">
        <v>317</v>
      </c>
      <c r="E108" s="19" t="s">
        <v>391</v>
      </c>
      <c r="F108" s="20">
        <v>3.2767113575375597E-3</v>
      </c>
      <c r="G108" s="20">
        <v>2.5384762361879547</v>
      </c>
      <c r="H108" s="20">
        <v>1.4714751778608724E-2</v>
      </c>
      <c r="I108" s="20">
        <v>3.5465771026200405E-3</v>
      </c>
      <c r="J108" s="20">
        <v>1.7205142851711752</v>
      </c>
      <c r="K108" s="20">
        <v>1.7190456865577328E-2</v>
      </c>
      <c r="L108" s="20">
        <v>3.7458815951889901E-3</v>
      </c>
      <c r="M108" s="20">
        <v>1.0827261363126599</v>
      </c>
      <c r="N108" s="20">
        <v>1.9041814353077571E-2</v>
      </c>
    </row>
    <row r="109" spans="1:14" ht="15" x14ac:dyDescent="0.25">
      <c r="A109" s="19" t="s">
        <v>494</v>
      </c>
      <c r="B109" s="19" t="s">
        <v>241</v>
      </c>
      <c r="C109" s="19" t="s">
        <v>487</v>
      </c>
      <c r="D109" s="19" t="s">
        <v>317</v>
      </c>
      <c r="E109" s="19" t="s">
        <v>326</v>
      </c>
      <c r="F109" s="20">
        <v>8.2996019925629209E-3</v>
      </c>
      <c r="G109" s="20">
        <v>2.9230041255501922</v>
      </c>
      <c r="H109" s="20">
        <v>4.3819509096851741E-2</v>
      </c>
      <c r="I109" s="20">
        <v>9.3372794953991891E-3</v>
      </c>
      <c r="J109" s="20">
        <v>0.82530024859138496</v>
      </c>
      <c r="K109" s="20">
        <v>5.1123848303374499E-2</v>
      </c>
      <c r="L109" s="20">
        <v>1.0330055581850328E-2</v>
      </c>
      <c r="M109" s="20">
        <v>0.90167871312545966</v>
      </c>
      <c r="N109" s="20">
        <v>5.6568864050966165E-2</v>
      </c>
    </row>
    <row r="110" spans="1:14" ht="15" x14ac:dyDescent="0.25">
      <c r="A110" s="19" t="s">
        <v>495</v>
      </c>
      <c r="B110" s="19" t="s">
        <v>241</v>
      </c>
      <c r="C110" s="19" t="s">
        <v>487</v>
      </c>
      <c r="D110" s="19" t="s">
        <v>317</v>
      </c>
      <c r="E110" s="19" t="s">
        <v>396</v>
      </c>
      <c r="F110" s="20">
        <v>3.4092770257960195E-3</v>
      </c>
      <c r="G110" s="20">
        <v>2.4306291858188347</v>
      </c>
      <c r="H110" s="20">
        <v>1.5744814900745589E-2</v>
      </c>
      <c r="I110" s="20">
        <v>3.5869021832338607E-3</v>
      </c>
      <c r="J110" s="20">
        <v>1.0556598500306338</v>
      </c>
      <c r="K110" s="20">
        <v>1.8388711538217563E-2</v>
      </c>
      <c r="L110" s="20">
        <v>3.8449561555075856E-3</v>
      </c>
      <c r="M110" s="20">
        <v>0.49802851690225303</v>
      </c>
      <c r="N110" s="20">
        <v>2.0353826369254407E-2</v>
      </c>
    </row>
    <row r="111" spans="1:14" ht="15" x14ac:dyDescent="0.25">
      <c r="A111" s="19" t="s">
        <v>496</v>
      </c>
      <c r="B111" s="19" t="s">
        <v>241</v>
      </c>
      <c r="C111" s="19" t="s">
        <v>487</v>
      </c>
      <c r="D111" s="19" t="s">
        <v>317</v>
      </c>
      <c r="E111" s="19" t="s">
        <v>328</v>
      </c>
      <c r="F111" s="20">
        <v>5.6700282892591179E-4</v>
      </c>
      <c r="G111" s="20">
        <v>0.39916889031482733</v>
      </c>
      <c r="H111" s="20">
        <v>2.6275104883033292E-3</v>
      </c>
      <c r="I111" s="20">
        <v>5.943019125388819E-4</v>
      </c>
      <c r="J111" s="20">
        <v>0.15873467634960897</v>
      </c>
      <c r="K111" s="20">
        <v>3.0685140870568401E-3</v>
      </c>
      <c r="L111" s="20">
        <v>6.4033127893684569E-4</v>
      </c>
      <c r="M111" s="20">
        <v>7.8135108286332466E-2</v>
      </c>
      <c r="N111" s="20">
        <v>3.3964273741050044E-3</v>
      </c>
    </row>
    <row r="112" spans="1:14" ht="15" x14ac:dyDescent="0.25">
      <c r="A112" s="19" t="s">
        <v>497</v>
      </c>
      <c r="B112" s="19" t="s">
        <v>241</v>
      </c>
      <c r="C112" s="19" t="s">
        <v>487</v>
      </c>
      <c r="D112" s="19" t="s">
        <v>317</v>
      </c>
      <c r="E112" s="19" t="s">
        <v>399</v>
      </c>
      <c r="F112" s="20">
        <v>6.0516005641238517E-3</v>
      </c>
      <c r="G112" s="20">
        <v>3.8956127539720984</v>
      </c>
      <c r="H112" s="20">
        <v>2.872673558304082E-2</v>
      </c>
      <c r="I112" s="20">
        <v>6.3412132148873649E-3</v>
      </c>
      <c r="J112" s="20">
        <v>1.0730316724193603</v>
      </c>
      <c r="K112" s="20">
        <v>3.3534381845253973E-2</v>
      </c>
      <c r="L112" s="20">
        <v>6.9281453617504015E-3</v>
      </c>
      <c r="M112" s="20">
        <v>0.64693160999754951</v>
      </c>
      <c r="N112" s="20">
        <v>3.7118784143059684E-2</v>
      </c>
    </row>
    <row r="113" spans="1:14" ht="15" x14ac:dyDescent="0.25">
      <c r="A113" s="19" t="s">
        <v>498</v>
      </c>
      <c r="B113" s="19" t="s">
        <v>241</v>
      </c>
      <c r="C113" s="19" t="s">
        <v>487</v>
      </c>
      <c r="D113" s="19" t="s">
        <v>317</v>
      </c>
      <c r="E113" s="19" t="s">
        <v>401</v>
      </c>
      <c r="F113" s="20">
        <v>1.4632235325038183E-2</v>
      </c>
      <c r="G113" s="20">
        <v>8.2383106650014142</v>
      </c>
      <c r="H113" s="20">
        <v>7.1684347687963029E-2</v>
      </c>
      <c r="I113" s="20">
        <v>1.5551248759158254E-2</v>
      </c>
      <c r="J113" s="20">
        <v>1.6481279155416142</v>
      </c>
      <c r="K113" s="20">
        <v>8.36550974642567E-2</v>
      </c>
      <c r="L113" s="20">
        <v>1.7166133263643135E-2</v>
      </c>
      <c r="M113" s="20">
        <v>1.4843680700470356</v>
      </c>
      <c r="N113" s="20">
        <v>9.2577026845442598E-2</v>
      </c>
    </row>
    <row r="114" spans="1:14" ht="15" x14ac:dyDescent="0.25">
      <c r="A114" s="19" t="s">
        <v>499</v>
      </c>
      <c r="B114" s="19" t="s">
        <v>241</v>
      </c>
      <c r="C114" s="19" t="s">
        <v>487</v>
      </c>
      <c r="D114" s="19" t="s">
        <v>317</v>
      </c>
      <c r="E114" s="19" t="s">
        <v>403</v>
      </c>
      <c r="F114" s="20">
        <v>1.5213135672654348E-3</v>
      </c>
      <c r="G114" s="20">
        <v>0.75717489850824837</v>
      </c>
      <c r="H114" s="20">
        <v>7.6304384948421098E-3</v>
      </c>
      <c r="I114" s="20">
        <v>1.6449872055535892E-3</v>
      </c>
      <c r="J114" s="20">
        <v>0.15262763578775573</v>
      </c>
      <c r="K114" s="20">
        <v>8.9034362367593507E-3</v>
      </c>
      <c r="L114" s="20">
        <v>1.81963592329692E-3</v>
      </c>
      <c r="M114" s="20">
        <v>0.15773122653980581</v>
      </c>
      <c r="N114" s="20">
        <v>9.8526161629041258E-3</v>
      </c>
    </row>
    <row r="115" spans="1:14" ht="15" x14ac:dyDescent="0.25">
      <c r="A115" s="19" t="s">
        <v>500</v>
      </c>
      <c r="B115" s="19" t="s">
        <v>241</v>
      </c>
      <c r="C115" s="19" t="s">
        <v>487</v>
      </c>
      <c r="D115" s="19" t="s">
        <v>317</v>
      </c>
      <c r="E115" s="19" t="s">
        <v>405</v>
      </c>
      <c r="F115" s="20">
        <v>1.259372649351777E-2</v>
      </c>
      <c r="G115" s="20">
        <v>8.5843856092449968</v>
      </c>
      <c r="H115" s="20">
        <v>5.8871918415072139E-2</v>
      </c>
      <c r="I115" s="20">
        <v>1.3334296483559242E-2</v>
      </c>
      <c r="J115" s="20">
        <v>3.5968494108027151</v>
      </c>
      <c r="K115" s="20">
        <v>6.8748891862560196E-2</v>
      </c>
      <c r="L115" s="20">
        <v>1.4346540968602136E-2</v>
      </c>
      <c r="M115" s="20">
        <v>1.8401080057963057</v>
      </c>
      <c r="N115" s="20">
        <v>7.6092982891997354E-2</v>
      </c>
    </row>
    <row r="116" spans="1:14" ht="15" x14ac:dyDescent="0.25">
      <c r="A116" s="19" t="s">
        <v>501</v>
      </c>
      <c r="B116" s="19" t="s">
        <v>241</v>
      </c>
      <c r="C116" s="19" t="s">
        <v>487</v>
      </c>
      <c r="D116" s="19" t="s">
        <v>317</v>
      </c>
      <c r="E116" s="19" t="s">
        <v>409</v>
      </c>
      <c r="F116" s="20">
        <v>5.1413593907880042E-3</v>
      </c>
      <c r="G116" s="20">
        <v>3.7420109082247128</v>
      </c>
      <c r="H116" s="20">
        <v>2.3584644408468258E-2</v>
      </c>
      <c r="I116" s="20">
        <v>5.4411712206447315E-3</v>
      </c>
      <c r="J116" s="20">
        <v>1.8388741917921574</v>
      </c>
      <c r="K116" s="20">
        <v>2.754861387558484E-2</v>
      </c>
      <c r="L116" s="20">
        <v>5.7915089191865384E-3</v>
      </c>
      <c r="M116" s="20">
        <v>0.85416999974040975</v>
      </c>
      <c r="N116" s="20">
        <v>3.0494121744211466E-2</v>
      </c>
    </row>
    <row r="117" spans="1:14" ht="15" x14ac:dyDescent="0.25">
      <c r="A117" s="19" t="s">
        <v>502</v>
      </c>
      <c r="B117" s="19" t="s">
        <v>241</v>
      </c>
      <c r="C117" s="19" t="s">
        <v>487</v>
      </c>
      <c r="D117" s="19" t="s">
        <v>330</v>
      </c>
      <c r="E117" s="19" t="s">
        <v>411</v>
      </c>
      <c r="F117" s="20">
        <v>3.7276014901724989E-2</v>
      </c>
      <c r="G117" s="20">
        <v>26.256507029804936</v>
      </c>
      <c r="H117" s="20">
        <v>0.17209733380556108</v>
      </c>
      <c r="I117" s="20">
        <v>4.158946157718927E-2</v>
      </c>
      <c r="J117" s="20">
        <v>13.221348501355429</v>
      </c>
      <c r="K117" s="20">
        <v>0.21119038728536121</v>
      </c>
      <c r="L117" s="20">
        <v>4.5484853563634665E-2</v>
      </c>
      <c r="M117" s="20">
        <v>6.6820381406786682</v>
      </c>
      <c r="N117" s="20">
        <v>0.23972596938957472</v>
      </c>
    </row>
    <row r="118" spans="1:14" ht="15" x14ac:dyDescent="0.25">
      <c r="A118" s="19" t="s">
        <v>503</v>
      </c>
      <c r="B118" s="19" t="s">
        <v>241</v>
      </c>
      <c r="C118" s="19" t="s">
        <v>487</v>
      </c>
      <c r="D118" s="19" t="s">
        <v>330</v>
      </c>
      <c r="E118" s="19" t="s">
        <v>413</v>
      </c>
      <c r="F118" s="20">
        <v>3.3512801058799178</v>
      </c>
      <c r="G118" s="20">
        <v>1875.8667088498496</v>
      </c>
      <c r="H118" s="20">
        <v>16.392735442367798</v>
      </c>
      <c r="I118" s="20">
        <v>3.7423196297181605</v>
      </c>
      <c r="J118" s="20">
        <v>397.18714461231025</v>
      </c>
      <c r="K118" s="20">
        <v>20.099812969565491</v>
      </c>
      <c r="L118" s="20">
        <v>4.2324112948628452</v>
      </c>
      <c r="M118" s="20">
        <v>365.69095068715148</v>
      </c>
      <c r="N118" s="20">
        <v>22.796006119700241</v>
      </c>
    </row>
    <row r="119" spans="1:14" ht="15" x14ac:dyDescent="0.25">
      <c r="A119" s="19" t="s">
        <v>504</v>
      </c>
      <c r="B119" s="19" t="s">
        <v>241</v>
      </c>
      <c r="C119" s="19" t="s">
        <v>487</v>
      </c>
      <c r="D119" s="19" t="s">
        <v>330</v>
      </c>
      <c r="E119" s="19" t="s">
        <v>331</v>
      </c>
      <c r="F119" s="20">
        <v>2.4548082697897954E-2</v>
      </c>
      <c r="G119" s="20">
        <v>10.273517722198106</v>
      </c>
      <c r="H119" s="20">
        <v>0.12645847395479329</v>
      </c>
      <c r="I119" s="20">
        <v>2.8531766341408259E-2</v>
      </c>
      <c r="J119" s="20">
        <v>2.7159269872749472</v>
      </c>
      <c r="K119" s="20">
        <v>0.15499742810085818</v>
      </c>
      <c r="L119" s="20">
        <v>3.2314026393920232E-2</v>
      </c>
      <c r="M119" s="20">
        <v>2.8088090222952204</v>
      </c>
      <c r="N119" s="20">
        <v>0.17575591585972339</v>
      </c>
    </row>
    <row r="120" spans="1:14" ht="15" x14ac:dyDescent="0.25">
      <c r="A120" s="19" t="s">
        <v>505</v>
      </c>
      <c r="B120" s="19" t="s">
        <v>241</v>
      </c>
      <c r="C120" s="19" t="s">
        <v>487</v>
      </c>
      <c r="D120" s="19" t="s">
        <v>330</v>
      </c>
      <c r="E120" s="19" t="s">
        <v>333</v>
      </c>
      <c r="F120" s="20">
        <v>7.6873292863078408E-3</v>
      </c>
      <c r="G120" s="20">
        <v>3.8138199448656862</v>
      </c>
      <c r="H120" s="20">
        <v>3.8423972476350224E-2</v>
      </c>
      <c r="I120" s="20">
        <v>8.7335847883004882E-3</v>
      </c>
      <c r="J120" s="20">
        <v>0.85083171555773329</v>
      </c>
      <c r="K120" s="20">
        <v>4.7107840676368994E-2</v>
      </c>
      <c r="L120" s="20">
        <v>9.8909773224432236E-3</v>
      </c>
      <c r="M120" s="20">
        <v>0.85606716162654251</v>
      </c>
      <c r="N120" s="20">
        <v>5.342219433479118E-2</v>
      </c>
    </row>
    <row r="121" spans="1:14" ht="15" x14ac:dyDescent="0.25">
      <c r="A121" s="19" t="s">
        <v>506</v>
      </c>
      <c r="B121" s="19" t="s">
        <v>241</v>
      </c>
      <c r="C121" s="19" t="s">
        <v>487</v>
      </c>
      <c r="D121" s="19" t="s">
        <v>330</v>
      </c>
      <c r="E121" s="19" t="s">
        <v>417</v>
      </c>
      <c r="F121" s="20">
        <v>2.0082826591286645E-3</v>
      </c>
      <c r="G121" s="20">
        <v>1.3985954626143828</v>
      </c>
      <c r="H121" s="20">
        <v>9.3049174084230447E-3</v>
      </c>
      <c r="I121" s="20">
        <v>2.2112962931209327E-3</v>
      </c>
      <c r="J121" s="20">
        <v>0.57312747504986383</v>
      </c>
      <c r="K121" s="20">
        <v>1.1413780348741626E-2</v>
      </c>
      <c r="L121" s="20">
        <v>2.4442259032114192E-3</v>
      </c>
      <c r="M121" s="20">
        <v>0.29324717402507461</v>
      </c>
      <c r="N121" s="20">
        <v>1.2956509975222946E-2</v>
      </c>
    </row>
    <row r="122" spans="1:14" ht="15" x14ac:dyDescent="0.25">
      <c r="A122" s="19" t="s">
        <v>507</v>
      </c>
      <c r="B122" s="19" t="s">
        <v>241</v>
      </c>
      <c r="C122" s="19" t="s">
        <v>487</v>
      </c>
      <c r="D122" s="19" t="s">
        <v>330</v>
      </c>
      <c r="E122" s="19" t="s">
        <v>421</v>
      </c>
      <c r="F122" s="20">
        <v>1.4537259469084704E-2</v>
      </c>
      <c r="G122" s="20">
        <v>4.5896529624318969</v>
      </c>
      <c r="H122" s="20">
        <v>7.7341611724309409E-2</v>
      </c>
      <c r="I122" s="20">
        <v>1.7389796082167976E-2</v>
      </c>
      <c r="J122" s="20">
        <v>1.5134134114849676</v>
      </c>
      <c r="K122" s="20">
        <v>9.4771718228409699E-2</v>
      </c>
      <c r="L122" s="20">
        <v>1.9712127249190307E-2</v>
      </c>
      <c r="M122" s="20">
        <v>1.7157688321014208</v>
      </c>
      <c r="N122" s="20">
        <v>0.1074531512772175</v>
      </c>
    </row>
    <row r="123" spans="1:14" ht="15" x14ac:dyDescent="0.25">
      <c r="A123" s="19" t="s">
        <v>508</v>
      </c>
      <c r="B123" s="19" t="s">
        <v>241</v>
      </c>
      <c r="C123" s="19" t="s">
        <v>487</v>
      </c>
      <c r="D123" s="19" t="s">
        <v>335</v>
      </c>
      <c r="E123" s="19" t="s">
        <v>447</v>
      </c>
      <c r="F123" s="20">
        <v>6.7431976076403652E-2</v>
      </c>
      <c r="G123" s="20">
        <v>35.275771097141501</v>
      </c>
      <c r="H123" s="20">
        <v>0.33454338157556329</v>
      </c>
      <c r="I123" s="20">
        <v>7.2592655945351095E-2</v>
      </c>
      <c r="J123" s="20">
        <v>7.2587760631222258</v>
      </c>
      <c r="K123" s="20">
        <v>0.39119555413887191</v>
      </c>
      <c r="L123" s="20">
        <v>8.0568717468622153E-2</v>
      </c>
      <c r="M123" s="20">
        <v>6.9702120883787844</v>
      </c>
      <c r="N123" s="20">
        <v>0.43485168063541163</v>
      </c>
    </row>
    <row r="124" spans="1:14" ht="15" x14ac:dyDescent="0.25">
      <c r="A124" s="19" t="s">
        <v>509</v>
      </c>
      <c r="B124" s="19" t="s">
        <v>241</v>
      </c>
      <c r="C124" s="19" t="s">
        <v>487</v>
      </c>
      <c r="D124" s="19" t="s">
        <v>358</v>
      </c>
      <c r="E124" s="19" t="s">
        <v>469</v>
      </c>
      <c r="F124" s="20">
        <v>4.4047133492621656E-6</v>
      </c>
      <c r="G124" s="20">
        <v>3.5640810980823237E-3</v>
      </c>
      <c r="H124" s="20">
        <v>1.9806112630807265E-5</v>
      </c>
      <c r="I124" s="20">
        <v>4.1181356510363744E-6</v>
      </c>
      <c r="J124" s="20">
        <v>2.2896350268321224E-3</v>
      </c>
      <c r="K124" s="20">
        <v>1.9806112330807264E-5</v>
      </c>
      <c r="L124" s="20">
        <v>3.9150414675378519E-6</v>
      </c>
      <c r="M124" s="20">
        <v>1.3825691943576113E-3</v>
      </c>
      <c r="N124" s="20">
        <v>1.979381523080727E-5</v>
      </c>
    </row>
    <row r="125" spans="1:14" ht="15" x14ac:dyDescent="0.25">
      <c r="A125" s="19" t="s">
        <v>510</v>
      </c>
      <c r="B125" s="19" t="s">
        <v>241</v>
      </c>
      <c r="C125" s="19" t="s">
        <v>487</v>
      </c>
      <c r="D125" s="19" t="s">
        <v>358</v>
      </c>
      <c r="E125" s="19" t="s">
        <v>471</v>
      </c>
      <c r="F125" s="20">
        <v>2.0616787750544226E-6</v>
      </c>
      <c r="G125" s="20">
        <v>1.06745688512774E-3</v>
      </c>
      <c r="H125" s="20">
        <v>1.0302080112144793E-5</v>
      </c>
      <c r="I125" s="20">
        <v>1.9013023893213789E-6</v>
      </c>
      <c r="J125" s="20">
        <v>1.7529094317305971E-4</v>
      </c>
      <c r="K125" s="20">
        <v>1.0302080112144788E-5</v>
      </c>
      <c r="L125" s="20">
        <v>1.9003630205167485E-6</v>
      </c>
      <c r="M125" s="20">
        <v>1.6478737995622114E-4</v>
      </c>
      <c r="N125" s="20">
        <v>1.029568365214478E-5</v>
      </c>
    </row>
    <row r="126" spans="1:14" ht="15" x14ac:dyDescent="0.25">
      <c r="A126" s="19" t="s">
        <v>511</v>
      </c>
      <c r="B126" s="19" t="s">
        <v>241</v>
      </c>
      <c r="C126" s="19" t="s">
        <v>487</v>
      </c>
      <c r="D126" s="19" t="s">
        <v>361</v>
      </c>
      <c r="E126" s="19" t="s">
        <v>362</v>
      </c>
      <c r="F126" s="20">
        <v>0.23334952574240769</v>
      </c>
      <c r="G126" s="20">
        <v>165.59553425887424</v>
      </c>
      <c r="H126" s="20">
        <v>1.0438229682100071</v>
      </c>
      <c r="I126" s="20">
        <v>0.30114138564539594</v>
      </c>
      <c r="J126" s="20">
        <v>122.37867690364774</v>
      </c>
      <c r="K126" s="20">
        <v>1.4672994771691932</v>
      </c>
      <c r="L126" s="20">
        <v>0.35152667822448785</v>
      </c>
      <c r="M126" s="20">
        <v>81.225096742369828</v>
      </c>
      <c r="N126" s="20">
        <v>1.7942072384675281</v>
      </c>
    </row>
    <row r="127" spans="1:14" ht="15" x14ac:dyDescent="0.25">
      <c r="A127" s="19" t="s">
        <v>512</v>
      </c>
      <c r="B127" s="19" t="s">
        <v>241</v>
      </c>
      <c r="C127" s="19" t="s">
        <v>487</v>
      </c>
      <c r="D127" s="19" t="s">
        <v>361</v>
      </c>
      <c r="E127" s="19" t="s">
        <v>364</v>
      </c>
      <c r="F127" s="20">
        <v>5.2957870518759581E-2</v>
      </c>
      <c r="G127" s="20">
        <v>33.301293183975936</v>
      </c>
      <c r="H127" s="20">
        <v>0.24606669057109995</v>
      </c>
      <c r="I127" s="20">
        <v>6.7418046884758373E-2</v>
      </c>
      <c r="J127" s="20">
        <v>16.728105002906901</v>
      </c>
      <c r="K127" s="20">
        <v>0.34517461231150964</v>
      </c>
      <c r="L127" s="20">
        <v>7.9878998170949386E-2</v>
      </c>
      <c r="M127" s="20">
        <v>10.202702201016114</v>
      </c>
      <c r="N127" s="20">
        <v>0.42110182759834147</v>
      </c>
    </row>
    <row r="128" spans="1:14" ht="15" x14ac:dyDescent="0.25">
      <c r="A128" s="19" t="s">
        <v>513</v>
      </c>
      <c r="B128" s="19" t="s">
        <v>241</v>
      </c>
      <c r="C128" s="19" t="s">
        <v>487</v>
      </c>
      <c r="D128" s="19" t="s">
        <v>361</v>
      </c>
      <c r="E128" s="19" t="s">
        <v>366</v>
      </c>
      <c r="F128" s="20">
        <v>6.2716192078235533E-2</v>
      </c>
      <c r="G128" s="20">
        <v>35.963163645289796</v>
      </c>
      <c r="H128" s="20">
        <v>0.2989349779554713</v>
      </c>
      <c r="I128" s="20">
        <v>7.9092144679913198E-2</v>
      </c>
      <c r="J128" s="20">
        <v>10.8573040460439</v>
      </c>
      <c r="K128" s="20">
        <v>0.41859435701099129</v>
      </c>
      <c r="L128" s="20">
        <v>9.537574477125059E-2</v>
      </c>
      <c r="M128" s="20">
        <v>8.4468185856951585</v>
      </c>
      <c r="N128" s="20">
        <v>0.51034338525632927</v>
      </c>
    </row>
    <row r="129" spans="1:14" ht="15" x14ac:dyDescent="0.25">
      <c r="A129" s="19" t="s">
        <v>514</v>
      </c>
      <c r="B129" s="19" t="s">
        <v>241</v>
      </c>
      <c r="C129" s="19" t="s">
        <v>487</v>
      </c>
      <c r="D129" s="19" t="s">
        <v>361</v>
      </c>
      <c r="E129" s="19" t="s">
        <v>476</v>
      </c>
      <c r="F129" s="20">
        <v>7.8167965681063392E-2</v>
      </c>
      <c r="G129" s="20">
        <v>47.430558265450038</v>
      </c>
      <c r="H129" s="20">
        <v>0.37232021201477999</v>
      </c>
      <c r="I129" s="20">
        <v>9.8597778973324821E-2</v>
      </c>
      <c r="J129" s="20">
        <v>13.981637704711044</v>
      </c>
      <c r="K129" s="20">
        <v>0.52134114141909571</v>
      </c>
      <c r="L129" s="20">
        <v>0.11893937525335088</v>
      </c>
      <c r="M129" s="20">
        <v>10.539924630911491</v>
      </c>
      <c r="N129" s="20">
        <v>0.63557862904156859</v>
      </c>
    </row>
    <row r="130" spans="1:14" ht="15" x14ac:dyDescent="0.25">
      <c r="A130" s="19" t="s">
        <v>515</v>
      </c>
      <c r="B130" s="19" t="s">
        <v>241</v>
      </c>
      <c r="C130" s="19" t="s">
        <v>487</v>
      </c>
      <c r="D130" s="19" t="s">
        <v>361</v>
      </c>
      <c r="E130" s="19" t="s">
        <v>478</v>
      </c>
      <c r="F130" s="20">
        <v>1.0480772259357169E-3</v>
      </c>
      <c r="G130" s="20">
        <v>0.71621090865001336</v>
      </c>
      <c r="H130" s="20">
        <v>4.8205113476120264E-3</v>
      </c>
      <c r="I130" s="20">
        <v>1.3288047708089365E-3</v>
      </c>
      <c r="J130" s="20">
        <v>0.38100779863745832</v>
      </c>
      <c r="K130" s="20">
        <v>6.7672548071260209E-3</v>
      </c>
      <c r="L130" s="20">
        <v>1.5715861935213487E-3</v>
      </c>
      <c r="M130" s="20">
        <v>0.21738332717383368</v>
      </c>
      <c r="N130" s="20">
        <v>8.2549950814421891E-3</v>
      </c>
    </row>
    <row r="131" spans="1:14" ht="15" x14ac:dyDescent="0.25">
      <c r="A131" s="19" t="s">
        <v>516</v>
      </c>
      <c r="B131" s="19" t="s">
        <v>241</v>
      </c>
      <c r="C131" s="19" t="s">
        <v>487</v>
      </c>
      <c r="D131" s="19" t="s">
        <v>361</v>
      </c>
      <c r="E131" s="19" t="s">
        <v>368</v>
      </c>
      <c r="F131" s="20">
        <v>9.6340447526100227E-4</v>
      </c>
      <c r="G131" s="20">
        <v>0.48058687433733627</v>
      </c>
      <c r="H131" s="20">
        <v>4.7081521187942264E-3</v>
      </c>
      <c r="I131" s="20">
        <v>1.2377612764716711E-3</v>
      </c>
      <c r="J131" s="20">
        <v>0.15403306593096497</v>
      </c>
      <c r="K131" s="20">
        <v>6.5889255365746092E-3</v>
      </c>
      <c r="L131" s="20">
        <v>1.4965279899176193E-3</v>
      </c>
      <c r="M131" s="20">
        <v>0.13432846276864926</v>
      </c>
      <c r="N131" s="20">
        <v>8.0302317949439202E-3</v>
      </c>
    </row>
    <row r="132" spans="1:14" ht="15" x14ac:dyDescent="0.25">
      <c r="A132" s="19" t="s">
        <v>517</v>
      </c>
      <c r="B132" s="19" t="s">
        <v>241</v>
      </c>
      <c r="C132" s="19" t="s">
        <v>518</v>
      </c>
      <c r="D132" s="19" t="s">
        <v>317</v>
      </c>
      <c r="E132" s="19" t="s">
        <v>409</v>
      </c>
      <c r="F132" s="20">
        <v>1.8200325582973882E-4</v>
      </c>
      <c r="G132" s="20">
        <v>0.15186869084339724</v>
      </c>
      <c r="H132" s="20">
        <v>9.5660366998275102E-4</v>
      </c>
      <c r="I132" s="20">
        <v>2.0713541243397142E-4</v>
      </c>
      <c r="J132" s="20">
        <v>7.5111757563794998E-2</v>
      </c>
      <c r="K132" s="20">
        <v>1.1173838016218303E-3</v>
      </c>
      <c r="L132" s="20">
        <v>2.293104379328871E-4</v>
      </c>
      <c r="M132" s="20">
        <v>3.549448254827034E-2</v>
      </c>
      <c r="N132" s="20">
        <v>1.2368557201300793E-3</v>
      </c>
    </row>
    <row r="133" spans="1:14" ht="15" x14ac:dyDescent="0.25">
      <c r="A133" s="19" t="s">
        <v>519</v>
      </c>
      <c r="B133" s="19" t="s">
        <v>241</v>
      </c>
      <c r="C133" s="19" t="s">
        <v>518</v>
      </c>
      <c r="D133" s="19" t="s">
        <v>330</v>
      </c>
      <c r="E133" s="19" t="s">
        <v>413</v>
      </c>
      <c r="F133" s="20">
        <v>0.21245026661144337</v>
      </c>
      <c r="G133" s="20">
        <v>134.29538799351542</v>
      </c>
      <c r="H133" s="20">
        <v>1.1606461587022345</v>
      </c>
      <c r="I133" s="20">
        <v>0.2533117359656899</v>
      </c>
      <c r="J133" s="20">
        <v>28.503349313903307</v>
      </c>
      <c r="K133" s="20">
        <v>1.3835496076519951</v>
      </c>
      <c r="L133" s="20">
        <v>0.28498049543972026</v>
      </c>
      <c r="M133" s="20">
        <v>26.083115492515841</v>
      </c>
      <c r="N133" s="20">
        <v>1.5530547547684048</v>
      </c>
    </row>
    <row r="134" spans="1:14" ht="15" x14ac:dyDescent="0.25">
      <c r="A134" s="19" t="s">
        <v>520</v>
      </c>
      <c r="B134" s="19" t="s">
        <v>241</v>
      </c>
      <c r="C134" s="19" t="s">
        <v>518</v>
      </c>
      <c r="D134" s="19" t="s">
        <v>330</v>
      </c>
      <c r="E134" s="19" t="s">
        <v>331</v>
      </c>
      <c r="F134" s="20">
        <v>2.6491747830822981E-4</v>
      </c>
      <c r="G134" s="20">
        <v>0.1661517762967672</v>
      </c>
      <c r="H134" s="20">
        <v>1.4492466888502184E-3</v>
      </c>
      <c r="I134" s="20">
        <v>3.1608930442605313E-4</v>
      </c>
      <c r="J134" s="20">
        <v>3.4717050503232989E-2</v>
      </c>
      <c r="K134" s="20">
        <v>1.7275113921745649E-3</v>
      </c>
      <c r="L134" s="20">
        <v>3.5558903215119443E-4</v>
      </c>
      <c r="M134" s="20">
        <v>3.2559002813761895E-2</v>
      </c>
      <c r="N134" s="20">
        <v>1.9391337535254963E-3</v>
      </c>
    </row>
    <row r="135" spans="1:14" ht="15" x14ac:dyDescent="0.25">
      <c r="A135" s="19" t="s">
        <v>521</v>
      </c>
      <c r="B135" s="19" t="s">
        <v>241</v>
      </c>
      <c r="C135" s="19" t="s">
        <v>518</v>
      </c>
      <c r="D135" s="19" t="s">
        <v>330</v>
      </c>
      <c r="E135" s="19" t="s">
        <v>333</v>
      </c>
      <c r="F135" s="20">
        <v>1.6789428891115168E-4</v>
      </c>
      <c r="G135" s="20">
        <v>0.10078388529919879</v>
      </c>
      <c r="H135" s="20">
        <v>9.2099999099179864E-4</v>
      </c>
      <c r="I135" s="20">
        <v>2.0096504178357952E-4</v>
      </c>
      <c r="J135" s="20">
        <v>2.1110966867557753E-2</v>
      </c>
      <c r="K135" s="20">
        <v>1.0977461334384002E-3</v>
      </c>
      <c r="L135" s="20">
        <v>2.260249389693662E-4</v>
      </c>
      <c r="M135" s="20">
        <v>2.069180241743613E-2</v>
      </c>
      <c r="N135" s="20">
        <v>1.2322116772008644E-3</v>
      </c>
    </row>
    <row r="136" spans="1:14" ht="15" x14ac:dyDescent="0.25">
      <c r="A136" s="19" t="s">
        <v>522</v>
      </c>
      <c r="B136" s="19" t="s">
        <v>241</v>
      </c>
      <c r="C136" s="19" t="s">
        <v>518</v>
      </c>
      <c r="D136" s="19" t="s">
        <v>330</v>
      </c>
      <c r="E136" s="19" t="s">
        <v>419</v>
      </c>
      <c r="F136" s="20">
        <v>5.5566095437496494E-4</v>
      </c>
      <c r="G136" s="20">
        <v>0.29542679485003331</v>
      </c>
      <c r="H136" s="20">
        <v>3.0826739816872464E-3</v>
      </c>
      <c r="I136" s="20">
        <v>6.7071640748194881E-4</v>
      </c>
      <c r="J136" s="20">
        <v>7.683185704021131E-2</v>
      </c>
      <c r="K136" s="20">
        <v>3.674497600968993E-3</v>
      </c>
      <c r="L136" s="20">
        <v>7.5165003804317167E-4</v>
      </c>
      <c r="M136" s="20">
        <v>6.980697011693833E-2</v>
      </c>
      <c r="N136" s="20">
        <v>4.1153276608049787E-3</v>
      </c>
    </row>
    <row r="137" spans="1:14" ht="15" x14ac:dyDescent="0.25">
      <c r="A137" s="19" t="s">
        <v>523</v>
      </c>
      <c r="B137" s="19" t="s">
        <v>241</v>
      </c>
      <c r="C137" s="19" t="s">
        <v>518</v>
      </c>
      <c r="D137" s="19" t="s">
        <v>330</v>
      </c>
      <c r="E137" s="19" t="s">
        <v>421</v>
      </c>
      <c r="F137" s="20">
        <v>9.6694785123687288E-4</v>
      </c>
      <c r="G137" s="20">
        <v>0.33181318874201093</v>
      </c>
      <c r="H137" s="20">
        <v>5.518150787467261E-3</v>
      </c>
      <c r="I137" s="20">
        <v>1.1924990323830731E-3</v>
      </c>
      <c r="J137" s="20">
        <v>0.10994845383783572</v>
      </c>
      <c r="K137" s="20">
        <v>6.5758225189819879E-3</v>
      </c>
      <c r="L137" s="20">
        <v>1.338039583739464E-3</v>
      </c>
      <c r="M137" s="20">
        <v>0.12338564405086241</v>
      </c>
      <c r="N137" s="20">
        <v>7.3801386056310675E-3</v>
      </c>
    </row>
    <row r="138" spans="1:14" ht="15" x14ac:dyDescent="0.25">
      <c r="A138" s="19" t="s">
        <v>524</v>
      </c>
      <c r="B138" s="19" t="s">
        <v>241</v>
      </c>
      <c r="C138" s="19" t="s">
        <v>518</v>
      </c>
      <c r="D138" s="19" t="s">
        <v>358</v>
      </c>
      <c r="E138" s="19" t="s">
        <v>469</v>
      </c>
      <c r="F138" s="20">
        <v>2.2351104454149501E-6</v>
      </c>
      <c r="G138" s="20">
        <v>2.5113341952087945E-3</v>
      </c>
      <c r="H138" s="20">
        <v>1.2732838413120457E-5</v>
      </c>
      <c r="I138" s="20">
        <v>6.3390637167884758E-7</v>
      </c>
      <c r="J138" s="20">
        <v>7.1408325903085114E-4</v>
      </c>
      <c r="K138" s="20">
        <v>3.6427793046611354E-6</v>
      </c>
      <c r="L138" s="20">
        <v>2.192624068579761E-7</v>
      </c>
      <c r="M138" s="20">
        <v>2.4699465753774084E-4</v>
      </c>
      <c r="N138" s="20">
        <v>1.2600028956685096E-6</v>
      </c>
    </row>
    <row r="139" spans="1:14" ht="15" x14ac:dyDescent="0.25">
      <c r="A139" s="19" t="s">
        <v>525</v>
      </c>
      <c r="B139" s="19" t="s">
        <v>241</v>
      </c>
      <c r="C139" s="19" t="s">
        <v>518</v>
      </c>
      <c r="D139" s="19" t="s">
        <v>358</v>
      </c>
      <c r="E139" s="19" t="s">
        <v>471</v>
      </c>
      <c r="F139" s="20">
        <v>3.7166403797588272E-5</v>
      </c>
      <c r="G139" s="20">
        <v>4.1390088034603367E-2</v>
      </c>
      <c r="H139" s="20">
        <v>2.1362003362753772E-4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</row>
    <row r="140" spans="1:14" ht="15" x14ac:dyDescent="0.25">
      <c r="A140" s="19" t="s">
        <v>526</v>
      </c>
      <c r="B140" s="19" t="s">
        <v>241</v>
      </c>
      <c r="C140" s="19" t="s">
        <v>518</v>
      </c>
      <c r="D140" s="19" t="s">
        <v>361</v>
      </c>
      <c r="E140" s="19" t="s">
        <v>362</v>
      </c>
      <c r="F140" s="20">
        <v>6.2003117915437979E-2</v>
      </c>
      <c r="G140" s="20">
        <v>51.366377098682271</v>
      </c>
      <c r="H140" s="20">
        <v>0.30634382326635801</v>
      </c>
      <c r="I140" s="20">
        <v>7.5110724643038834E-2</v>
      </c>
      <c r="J140" s="20">
        <v>37.209059110988633</v>
      </c>
      <c r="K140" s="20">
        <v>0.38643121440475137</v>
      </c>
      <c r="L140" s="20">
        <v>8.5166421521312E-2</v>
      </c>
      <c r="M140" s="20">
        <v>24.718688305715808</v>
      </c>
      <c r="N140" s="20">
        <v>0.44794820400263957</v>
      </c>
    </row>
    <row r="141" spans="1:14" ht="15" x14ac:dyDescent="0.25">
      <c r="A141" s="19" t="s">
        <v>527</v>
      </c>
      <c r="B141" s="19" t="s">
        <v>241</v>
      </c>
      <c r="C141" s="19" t="s">
        <v>518</v>
      </c>
      <c r="D141" s="19" t="s">
        <v>361</v>
      </c>
      <c r="E141" s="19" t="s">
        <v>364</v>
      </c>
      <c r="F141" s="20">
        <v>3.1010821693618637E-3</v>
      </c>
      <c r="G141" s="20">
        <v>2.3569025479302508</v>
      </c>
      <c r="H141" s="20">
        <v>1.5604922392953139E-2</v>
      </c>
      <c r="I141" s="20">
        <v>3.7404069342218786E-3</v>
      </c>
      <c r="J141" s="20">
        <v>1.3040099829326002</v>
      </c>
      <c r="K141" s="20">
        <v>1.9671085025525479E-2</v>
      </c>
      <c r="L141" s="20">
        <v>4.2587532520233663E-3</v>
      </c>
      <c r="M141" s="20">
        <v>0.69739147389518263</v>
      </c>
      <c r="N141" s="20">
        <v>2.2779031287961115E-2</v>
      </c>
    </row>
    <row r="142" spans="1:14" ht="15" x14ac:dyDescent="0.25">
      <c r="A142" s="19" t="s">
        <v>528</v>
      </c>
      <c r="B142" s="19" t="s">
        <v>241</v>
      </c>
      <c r="C142" s="19" t="s">
        <v>518</v>
      </c>
      <c r="D142" s="19" t="s">
        <v>361</v>
      </c>
      <c r="E142" s="19" t="s">
        <v>366</v>
      </c>
      <c r="F142" s="20">
        <v>4.3237345437850856E-3</v>
      </c>
      <c r="G142" s="20">
        <v>2.8677761906004444</v>
      </c>
      <c r="H142" s="20">
        <v>2.2291513784254854E-2</v>
      </c>
      <c r="I142" s="20">
        <v>5.1997676471870861E-3</v>
      </c>
      <c r="J142" s="20">
        <v>0.79811375652521532</v>
      </c>
      <c r="K142" s="20">
        <v>2.8064624286390796E-2</v>
      </c>
      <c r="L142" s="20">
        <v>5.9950235211684282E-3</v>
      </c>
      <c r="M142" s="20">
        <v>0.56487830905446235</v>
      </c>
      <c r="N142" s="20">
        <v>3.2483173809505245E-2</v>
      </c>
    </row>
    <row r="143" spans="1:14" ht="15" x14ac:dyDescent="0.25">
      <c r="A143" s="19" t="s">
        <v>529</v>
      </c>
      <c r="B143" s="19" t="s">
        <v>241</v>
      </c>
      <c r="C143" s="19" t="s">
        <v>518</v>
      </c>
      <c r="D143" s="19" t="s">
        <v>361</v>
      </c>
      <c r="E143" s="19" t="s">
        <v>530</v>
      </c>
      <c r="F143" s="20">
        <v>0.14947630823481944</v>
      </c>
      <c r="G143" s="20">
        <v>14.482499298855675</v>
      </c>
      <c r="H143" s="20">
        <v>0.89144793597059224</v>
      </c>
      <c r="I143" s="20">
        <v>0.18784596607906498</v>
      </c>
      <c r="J143" s="20">
        <v>18.200069332144398</v>
      </c>
      <c r="K143" s="20">
        <v>1.1202774920422252</v>
      </c>
      <c r="L143" s="20">
        <v>0.21719425787655788</v>
      </c>
      <c r="M143" s="20">
        <v>21.043570254968408</v>
      </c>
      <c r="N143" s="20">
        <v>1.2953048088008274</v>
      </c>
    </row>
    <row r="144" spans="1:14" ht="15" x14ac:dyDescent="0.25">
      <c r="A144" s="19" t="s">
        <v>531</v>
      </c>
      <c r="B144" s="19" t="s">
        <v>241</v>
      </c>
      <c r="C144" s="19" t="s">
        <v>518</v>
      </c>
      <c r="D144" s="19" t="s">
        <v>361</v>
      </c>
      <c r="E144" s="19" t="s">
        <v>368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</row>
    <row r="145" spans="1:14" ht="15" x14ac:dyDescent="0.25">
      <c r="A145" s="19" t="s">
        <v>532</v>
      </c>
      <c r="B145" s="19" t="s">
        <v>241</v>
      </c>
      <c r="C145" s="19" t="s">
        <v>518</v>
      </c>
      <c r="D145" s="19" t="s">
        <v>330</v>
      </c>
      <c r="E145" s="19" t="s">
        <v>485</v>
      </c>
      <c r="F145" s="20">
        <v>1.2730757999999997E-3</v>
      </c>
      <c r="G145" s="20">
        <v>0.21376260000000011</v>
      </c>
      <c r="H145" s="20">
        <v>7.3968359999999995E-3</v>
      </c>
      <c r="I145" s="20">
        <v>1.3119990000000003E-3</v>
      </c>
      <c r="J145" s="20">
        <v>0.12337920000000004</v>
      </c>
      <c r="K145" s="20">
        <v>7.4661150000000032E-3</v>
      </c>
      <c r="L145" s="20">
        <v>1.3326152999999998E-3</v>
      </c>
      <c r="M145" s="20">
        <v>0.12531855</v>
      </c>
      <c r="N145" s="20">
        <v>7.5834840000000032E-3</v>
      </c>
    </row>
    <row r="146" spans="1:14" ht="15" x14ac:dyDescent="0.25">
      <c r="A146" s="19" t="s">
        <v>533</v>
      </c>
      <c r="B146" s="19" t="s">
        <v>241</v>
      </c>
      <c r="C146" s="19" t="s">
        <v>534</v>
      </c>
      <c r="D146" s="19" t="s">
        <v>308</v>
      </c>
      <c r="E146" s="19" t="s">
        <v>315</v>
      </c>
      <c r="F146" s="20">
        <v>0.2394755400000001</v>
      </c>
      <c r="G146" s="20">
        <v>11.881649999999986</v>
      </c>
      <c r="H146" s="20">
        <v>1.7597607899999992</v>
      </c>
      <c r="I146" s="20">
        <v>8.4742736999999912E-3</v>
      </c>
      <c r="J146" s="20">
        <v>9.9512984999999929</v>
      </c>
      <c r="K146" s="20">
        <v>1.21404555</v>
      </c>
      <c r="L146" s="20">
        <v>9.0531392999999936E-3</v>
      </c>
      <c r="M146" s="20">
        <v>7.8847565999999922</v>
      </c>
      <c r="N146" s="20">
        <v>0.79314791999999934</v>
      </c>
    </row>
    <row r="147" spans="1:14" ht="15" x14ac:dyDescent="0.25">
      <c r="A147" s="19" t="s">
        <v>535</v>
      </c>
      <c r="B147" s="19" t="s">
        <v>241</v>
      </c>
      <c r="C147" s="19" t="s">
        <v>534</v>
      </c>
      <c r="D147" s="19" t="s">
        <v>317</v>
      </c>
      <c r="E147" s="19" t="s">
        <v>379</v>
      </c>
      <c r="F147" s="20">
        <v>4.9629434714874145</v>
      </c>
      <c r="G147" s="20">
        <v>190.40287759443882</v>
      </c>
      <c r="H147" s="20">
        <v>14.43364381592327</v>
      </c>
      <c r="I147" s="20">
        <v>0.15379529743474404</v>
      </c>
      <c r="J147" s="20">
        <v>94.138032295814909</v>
      </c>
      <c r="K147" s="20">
        <v>6.8110321000047138</v>
      </c>
      <c r="L147" s="20">
        <v>0.15325811509755885</v>
      </c>
      <c r="M147" s="20">
        <v>47.113712929569182</v>
      </c>
      <c r="N147" s="20">
        <v>1.4840581131886115</v>
      </c>
    </row>
    <row r="148" spans="1:14" ht="15" x14ac:dyDescent="0.25">
      <c r="A148" s="19" t="s">
        <v>536</v>
      </c>
      <c r="B148" s="19" t="s">
        <v>241</v>
      </c>
      <c r="C148" s="19" t="s">
        <v>534</v>
      </c>
      <c r="D148" s="19" t="s">
        <v>317</v>
      </c>
      <c r="E148" s="19" t="s">
        <v>318</v>
      </c>
      <c r="F148" s="20">
        <v>8.0805605861494958E-3</v>
      </c>
      <c r="G148" s="20">
        <v>0.42915393027090232</v>
      </c>
      <c r="H148" s="20">
        <v>4.7904758769450516E-2</v>
      </c>
      <c r="I148" s="20">
        <v>3.0337694762793858E-4</v>
      </c>
      <c r="J148" s="20">
        <v>0.35452447183005004</v>
      </c>
      <c r="K148" s="20">
        <v>3.2288792142032237E-2</v>
      </c>
      <c r="L148" s="20">
        <v>3.4270772968498402E-4</v>
      </c>
      <c r="M148" s="20">
        <v>0.37557918611320584</v>
      </c>
      <c r="N148" s="20">
        <v>2.9985621163461183E-2</v>
      </c>
    </row>
    <row r="149" spans="1:14" ht="15" x14ac:dyDescent="0.25">
      <c r="A149" s="19" t="s">
        <v>537</v>
      </c>
      <c r="B149" s="19" t="s">
        <v>241</v>
      </c>
      <c r="C149" s="19" t="s">
        <v>534</v>
      </c>
      <c r="D149" s="19" t="s">
        <v>317</v>
      </c>
      <c r="E149" s="19" t="s">
        <v>320</v>
      </c>
      <c r="F149" s="20">
        <v>0.13322380114190788</v>
      </c>
      <c r="G149" s="20">
        <v>6.7062360794523528</v>
      </c>
      <c r="H149" s="20">
        <v>0.71530601885813971</v>
      </c>
      <c r="I149" s="20">
        <v>5.001986016993123E-3</v>
      </c>
      <c r="J149" s="20">
        <v>5.7823335315467954</v>
      </c>
      <c r="K149" s="20">
        <v>0.49169715944367948</v>
      </c>
      <c r="L149" s="20">
        <v>5.6501888968498457E-3</v>
      </c>
      <c r="M149" s="20">
        <v>6.2379175060326109</v>
      </c>
      <c r="N149" s="20">
        <v>0.48811065845178603</v>
      </c>
    </row>
    <row r="150" spans="1:14" ht="15" x14ac:dyDescent="0.25">
      <c r="A150" s="19" t="s">
        <v>538</v>
      </c>
      <c r="B150" s="19" t="s">
        <v>241</v>
      </c>
      <c r="C150" s="19" t="s">
        <v>534</v>
      </c>
      <c r="D150" s="19" t="s">
        <v>317</v>
      </c>
      <c r="E150" s="19" t="s">
        <v>383</v>
      </c>
      <c r="F150" s="20">
        <v>12.423138738066736</v>
      </c>
      <c r="G150" s="20">
        <v>487.46352067527641</v>
      </c>
      <c r="H150" s="20">
        <v>40.657003435667868</v>
      </c>
      <c r="I150" s="20">
        <v>0.39193421337449347</v>
      </c>
      <c r="J150" s="20">
        <v>265.2939275691769</v>
      </c>
      <c r="K150" s="20">
        <v>20.863167510619299</v>
      </c>
      <c r="L150" s="20">
        <v>0.38969017303185916</v>
      </c>
      <c r="M150" s="20">
        <v>136.73111880668284</v>
      </c>
      <c r="N150" s="20">
        <v>5.7318302599340223</v>
      </c>
    </row>
    <row r="151" spans="1:14" ht="15" x14ac:dyDescent="0.25">
      <c r="A151" s="19" t="s">
        <v>539</v>
      </c>
      <c r="B151" s="19" t="s">
        <v>241</v>
      </c>
      <c r="C151" s="19" t="s">
        <v>534</v>
      </c>
      <c r="D151" s="19" t="s">
        <v>317</v>
      </c>
      <c r="E151" s="19" t="s">
        <v>540</v>
      </c>
      <c r="F151" s="20">
        <v>13.516370887004417</v>
      </c>
      <c r="G151" s="20">
        <v>538.48555609067819</v>
      </c>
      <c r="H151" s="20">
        <v>30.064608832478115</v>
      </c>
      <c r="I151" s="20">
        <v>0.42342593260363859</v>
      </c>
      <c r="J151" s="20">
        <v>258.49406610653227</v>
      </c>
      <c r="K151" s="20">
        <v>15.026514982463974</v>
      </c>
      <c r="L151" s="20">
        <v>0.4216782854408519</v>
      </c>
      <c r="M151" s="20">
        <v>98.206056341653309</v>
      </c>
      <c r="N151" s="20">
        <v>4.3438759273550778</v>
      </c>
    </row>
    <row r="152" spans="1:14" ht="15" x14ac:dyDescent="0.25">
      <c r="A152" s="19" t="s">
        <v>541</v>
      </c>
      <c r="B152" s="19" t="s">
        <v>241</v>
      </c>
      <c r="C152" s="19" t="s">
        <v>534</v>
      </c>
      <c r="D152" s="19" t="s">
        <v>317</v>
      </c>
      <c r="E152" s="19" t="s">
        <v>322</v>
      </c>
      <c r="F152" s="20">
        <v>0.74538328952248056</v>
      </c>
      <c r="G152" s="20">
        <v>30.827141947239134</v>
      </c>
      <c r="H152" s="20">
        <v>2.6148869563321706</v>
      </c>
      <c r="I152" s="20">
        <v>2.4241070308702033E-2</v>
      </c>
      <c r="J152" s="20">
        <v>18.432579597952675</v>
      </c>
      <c r="K152" s="20">
        <v>1.4488169810755964</v>
      </c>
      <c r="L152" s="20">
        <v>2.3985867699174296E-2</v>
      </c>
      <c r="M152" s="20">
        <v>10.468155036490712</v>
      </c>
      <c r="N152" s="20">
        <v>0.54131987502629897</v>
      </c>
    </row>
    <row r="153" spans="1:14" ht="15" x14ac:dyDescent="0.25">
      <c r="A153" s="19" t="s">
        <v>542</v>
      </c>
      <c r="B153" s="19" t="s">
        <v>241</v>
      </c>
      <c r="C153" s="19" t="s">
        <v>534</v>
      </c>
      <c r="D153" s="19" t="s">
        <v>317</v>
      </c>
      <c r="E153" s="19" t="s">
        <v>386</v>
      </c>
      <c r="F153" s="20">
        <v>0.46099388106249339</v>
      </c>
      <c r="G153" s="20">
        <v>22.0502831623056</v>
      </c>
      <c r="H153" s="20">
        <v>1.8055655673871245</v>
      </c>
      <c r="I153" s="20">
        <v>1.5386230386795154E-2</v>
      </c>
      <c r="J153" s="20">
        <v>15.604169962531824</v>
      </c>
      <c r="K153" s="20">
        <v>1.0138483573847683</v>
      </c>
      <c r="L153" s="20">
        <v>1.566982116932699E-2</v>
      </c>
      <c r="M153" s="20">
        <v>10.539592915999618</v>
      </c>
      <c r="N153" s="20">
        <v>0.56338498102922063</v>
      </c>
    </row>
    <row r="154" spans="1:14" ht="15" x14ac:dyDescent="0.25">
      <c r="A154" s="19" t="s">
        <v>543</v>
      </c>
      <c r="B154" s="19" t="s">
        <v>241</v>
      </c>
      <c r="C154" s="19" t="s">
        <v>534</v>
      </c>
      <c r="D154" s="19" t="s">
        <v>317</v>
      </c>
      <c r="E154" s="19" t="s">
        <v>324</v>
      </c>
      <c r="F154" s="20">
        <v>1.3712667010431714</v>
      </c>
      <c r="G154" s="20">
        <v>61.11886195342629</v>
      </c>
      <c r="H154" s="20">
        <v>5.5719807517315472</v>
      </c>
      <c r="I154" s="20">
        <v>4.9291558517334376E-2</v>
      </c>
      <c r="J154" s="20">
        <v>56.117912207257952</v>
      </c>
      <c r="K154" s="20">
        <v>3.8130992502535568</v>
      </c>
      <c r="L154" s="20">
        <v>5.3237857779592786E-2</v>
      </c>
      <c r="M154" s="20">
        <v>57.103397271806941</v>
      </c>
      <c r="N154" s="20">
        <v>3.5629232115658382</v>
      </c>
    </row>
    <row r="155" spans="1:14" ht="15" x14ac:dyDescent="0.25">
      <c r="A155" s="19" t="s">
        <v>544</v>
      </c>
      <c r="B155" s="19" t="s">
        <v>241</v>
      </c>
      <c r="C155" s="19" t="s">
        <v>534</v>
      </c>
      <c r="D155" s="19" t="s">
        <v>317</v>
      </c>
      <c r="E155" s="19" t="s">
        <v>389</v>
      </c>
      <c r="F155" s="20">
        <v>5.8889859414864683</v>
      </c>
      <c r="G155" s="20">
        <v>243.55812175345457</v>
      </c>
      <c r="H155" s="20">
        <v>24.691088540897361</v>
      </c>
      <c r="I155" s="20">
        <v>0.19174235618966909</v>
      </c>
      <c r="J155" s="20">
        <v>175.21459677090198</v>
      </c>
      <c r="K155" s="20">
        <v>11.788277880882257</v>
      </c>
      <c r="L155" s="20">
        <v>0.18903799792623274</v>
      </c>
      <c r="M155" s="20">
        <v>131.96913946289001</v>
      </c>
      <c r="N155" s="20">
        <v>4.259291469132811</v>
      </c>
    </row>
    <row r="156" spans="1:14" ht="15" x14ac:dyDescent="0.25">
      <c r="A156" s="19" t="s">
        <v>545</v>
      </c>
      <c r="B156" s="19" t="s">
        <v>241</v>
      </c>
      <c r="C156" s="19" t="s">
        <v>534</v>
      </c>
      <c r="D156" s="19" t="s">
        <v>317</v>
      </c>
      <c r="E156" s="19" t="s">
        <v>391</v>
      </c>
      <c r="F156" s="20">
        <v>5.0700485577274028</v>
      </c>
      <c r="G156" s="20">
        <v>288.63268795735706</v>
      </c>
      <c r="H156" s="20">
        <v>18.060822930214904</v>
      </c>
      <c r="I156" s="20">
        <v>0.17280320162067148</v>
      </c>
      <c r="J156" s="20">
        <v>209.08414328811392</v>
      </c>
      <c r="K156" s="20">
        <v>11.05216399310396</v>
      </c>
      <c r="L156" s="20">
        <v>0.17821662678338179</v>
      </c>
      <c r="M156" s="20">
        <v>141.8550068841738</v>
      </c>
      <c r="N156" s="20">
        <v>6.6718790283938185</v>
      </c>
    </row>
    <row r="157" spans="1:14" ht="15" x14ac:dyDescent="0.25">
      <c r="A157" s="19" t="s">
        <v>546</v>
      </c>
      <c r="B157" s="19" t="s">
        <v>241</v>
      </c>
      <c r="C157" s="19" t="s">
        <v>534</v>
      </c>
      <c r="D157" s="19" t="s">
        <v>317</v>
      </c>
      <c r="E157" s="19" t="s">
        <v>547</v>
      </c>
      <c r="F157" s="20">
        <v>50.365510102356524</v>
      </c>
      <c r="G157" s="20">
        <v>1816.9105121613711</v>
      </c>
      <c r="H157" s="20">
        <v>121.12497474740314</v>
      </c>
      <c r="I157" s="20">
        <v>1.4893851692137794</v>
      </c>
      <c r="J157" s="20">
        <v>705.35005188547325</v>
      </c>
      <c r="K157" s="20">
        <v>46.23034570078233</v>
      </c>
      <c r="L157" s="20">
        <v>1.5378574712537454</v>
      </c>
      <c r="M157" s="20">
        <v>288.52231223519692</v>
      </c>
      <c r="N157" s="20">
        <v>9.422624496949755</v>
      </c>
    </row>
    <row r="158" spans="1:14" ht="15" x14ac:dyDescent="0.25">
      <c r="A158" s="19" t="s">
        <v>548</v>
      </c>
      <c r="B158" s="19" t="s">
        <v>241</v>
      </c>
      <c r="C158" s="19" t="s">
        <v>534</v>
      </c>
      <c r="D158" s="19" t="s">
        <v>317</v>
      </c>
      <c r="E158" s="19" t="s">
        <v>326</v>
      </c>
      <c r="F158" s="20">
        <v>0.4169101175958147</v>
      </c>
      <c r="G158" s="20">
        <v>16.582254588377786</v>
      </c>
      <c r="H158" s="20">
        <v>1.8708319675922356</v>
      </c>
      <c r="I158" s="20">
        <v>1.3527154801066078E-2</v>
      </c>
      <c r="J158" s="20">
        <v>12.62166678777357</v>
      </c>
      <c r="K158" s="20">
        <v>0.8954677664339713</v>
      </c>
      <c r="L158" s="20">
        <v>1.3404260594158748E-2</v>
      </c>
      <c r="M158" s="20">
        <v>9.7141852910754825</v>
      </c>
      <c r="N158" s="20">
        <v>0.34712825082045479</v>
      </c>
    </row>
    <row r="159" spans="1:14" ht="15" x14ac:dyDescent="0.25">
      <c r="A159" s="19" t="s">
        <v>549</v>
      </c>
      <c r="B159" s="19" t="s">
        <v>241</v>
      </c>
      <c r="C159" s="19" t="s">
        <v>534</v>
      </c>
      <c r="D159" s="19" t="s">
        <v>317</v>
      </c>
      <c r="E159" s="19" t="s">
        <v>394</v>
      </c>
      <c r="F159" s="20">
        <v>0.19799883723992831</v>
      </c>
      <c r="G159" s="20">
        <v>11.11722439914411</v>
      </c>
      <c r="H159" s="20">
        <v>0.87799725836657505</v>
      </c>
      <c r="I159" s="20">
        <v>6.9420787090197032E-3</v>
      </c>
      <c r="J159" s="20">
        <v>8.7194181846667718</v>
      </c>
      <c r="K159" s="20">
        <v>0.62827697432038798</v>
      </c>
      <c r="L159" s="20">
        <v>7.3336265704053256E-3</v>
      </c>
      <c r="M159" s="20">
        <v>6.7052221708115676</v>
      </c>
      <c r="N159" s="20">
        <v>0.44362274097228749</v>
      </c>
    </row>
    <row r="160" spans="1:14" ht="15" x14ac:dyDescent="0.25">
      <c r="A160" s="19" t="s">
        <v>550</v>
      </c>
      <c r="B160" s="19" t="s">
        <v>241</v>
      </c>
      <c r="C160" s="19" t="s">
        <v>534</v>
      </c>
      <c r="D160" s="19" t="s">
        <v>317</v>
      </c>
      <c r="E160" s="19" t="s">
        <v>396</v>
      </c>
      <c r="F160" s="20">
        <v>11.495648155424647</v>
      </c>
      <c r="G160" s="20">
        <v>510.20642873541323</v>
      </c>
      <c r="H160" s="20">
        <v>24.024426896940295</v>
      </c>
      <c r="I160" s="20">
        <v>0.36656816519219487</v>
      </c>
      <c r="J160" s="20">
        <v>254.06364904484869</v>
      </c>
      <c r="K160" s="20">
        <v>11.60178983458195</v>
      </c>
      <c r="L160" s="20">
        <v>0.36501996940424231</v>
      </c>
      <c r="M160" s="20">
        <v>105.37502118832133</v>
      </c>
      <c r="N160" s="20">
        <v>4.162402000315776</v>
      </c>
    </row>
    <row r="161" spans="1:14" ht="15" x14ac:dyDescent="0.25">
      <c r="A161" s="19" t="s">
        <v>551</v>
      </c>
      <c r="B161" s="19" t="s">
        <v>241</v>
      </c>
      <c r="C161" s="19" t="s">
        <v>534</v>
      </c>
      <c r="D161" s="19" t="s">
        <v>317</v>
      </c>
      <c r="E161" s="19" t="s">
        <v>552</v>
      </c>
      <c r="F161" s="20">
        <v>12.534827280607963</v>
      </c>
      <c r="G161" s="20">
        <v>456.73928545687608</v>
      </c>
      <c r="H161" s="20">
        <v>28.942812869686172</v>
      </c>
      <c r="I161" s="20">
        <v>0.37532668353350912</v>
      </c>
      <c r="J161" s="20">
        <v>176.77292826998766</v>
      </c>
      <c r="K161" s="20">
        <v>11.963204109484412</v>
      </c>
      <c r="L161" s="20">
        <v>0.38303279544471669</v>
      </c>
      <c r="M161" s="20">
        <v>56.436801969752096</v>
      </c>
      <c r="N161" s="20">
        <v>2.2841836859357207</v>
      </c>
    </row>
    <row r="162" spans="1:14" ht="15" x14ac:dyDescent="0.25">
      <c r="A162" s="19" t="s">
        <v>553</v>
      </c>
      <c r="B162" s="19" t="s">
        <v>241</v>
      </c>
      <c r="C162" s="19" t="s">
        <v>534</v>
      </c>
      <c r="D162" s="19" t="s">
        <v>317</v>
      </c>
      <c r="E162" s="19" t="s">
        <v>554</v>
      </c>
      <c r="F162" s="20">
        <v>43.083418458629524</v>
      </c>
      <c r="G162" s="20">
        <v>1775.1099279193143</v>
      </c>
      <c r="H162" s="20">
        <v>81.565400249193999</v>
      </c>
      <c r="I162" s="20">
        <v>1.2316213230494857</v>
      </c>
      <c r="J162" s="20">
        <v>906.67706333292551</v>
      </c>
      <c r="K162" s="20">
        <v>30.762723650945418</v>
      </c>
      <c r="L162" s="20">
        <v>1.3066239968753912</v>
      </c>
      <c r="M162" s="20">
        <v>789.17506753530074</v>
      </c>
      <c r="N162" s="20">
        <v>12.879410576998756</v>
      </c>
    </row>
    <row r="163" spans="1:14" ht="15" x14ac:dyDescent="0.25">
      <c r="A163" s="19" t="s">
        <v>555</v>
      </c>
      <c r="B163" s="19" t="s">
        <v>241</v>
      </c>
      <c r="C163" s="19" t="s">
        <v>534</v>
      </c>
      <c r="D163" s="19" t="s">
        <v>317</v>
      </c>
      <c r="E163" s="19" t="s">
        <v>328</v>
      </c>
      <c r="F163" s="20">
        <v>2.0328246270053731</v>
      </c>
      <c r="G163" s="20">
        <v>93.141941852248124</v>
      </c>
      <c r="H163" s="20">
        <v>5.2076031218390062</v>
      </c>
      <c r="I163" s="20">
        <v>6.6056716930870008E-2</v>
      </c>
      <c r="J163" s="20">
        <v>54.464062514704437</v>
      </c>
      <c r="K163" s="20">
        <v>2.5486650406997793</v>
      </c>
      <c r="L163" s="20">
        <v>6.5453435557856432E-2</v>
      </c>
      <c r="M163" s="20">
        <v>31.742256021726792</v>
      </c>
      <c r="N163" s="20">
        <v>0.96870481510481599</v>
      </c>
    </row>
    <row r="164" spans="1:14" ht="15" x14ac:dyDescent="0.25">
      <c r="A164" s="19" t="s">
        <v>556</v>
      </c>
      <c r="B164" s="19" t="s">
        <v>241</v>
      </c>
      <c r="C164" s="19" t="s">
        <v>534</v>
      </c>
      <c r="D164" s="19" t="s">
        <v>317</v>
      </c>
      <c r="E164" s="19" t="s">
        <v>399</v>
      </c>
      <c r="F164" s="20">
        <v>16.11302742330286</v>
      </c>
      <c r="G164" s="20">
        <v>655.32211257177846</v>
      </c>
      <c r="H164" s="20">
        <v>63.388977694957092</v>
      </c>
      <c r="I164" s="20">
        <v>0.51854562385992975</v>
      </c>
      <c r="J164" s="20">
        <v>369.22728744692211</v>
      </c>
      <c r="K164" s="20">
        <v>34.586599905408598</v>
      </c>
      <c r="L164" s="20">
        <v>0.50786363755566044</v>
      </c>
      <c r="M164" s="20">
        <v>165.47049045172037</v>
      </c>
      <c r="N164" s="20">
        <v>9.2677143646733953</v>
      </c>
    </row>
    <row r="165" spans="1:14" ht="15" x14ac:dyDescent="0.25">
      <c r="A165" s="19" t="s">
        <v>557</v>
      </c>
      <c r="B165" s="19" t="s">
        <v>241</v>
      </c>
      <c r="C165" s="19" t="s">
        <v>534</v>
      </c>
      <c r="D165" s="19" t="s">
        <v>317</v>
      </c>
      <c r="E165" s="19" t="s">
        <v>401</v>
      </c>
      <c r="F165" s="20">
        <v>54.824963718380594</v>
      </c>
      <c r="G165" s="20">
        <v>2357.3128440622113</v>
      </c>
      <c r="H165" s="20">
        <v>149.55694805259691</v>
      </c>
      <c r="I165" s="20">
        <v>1.7454518017032683</v>
      </c>
      <c r="J165" s="20">
        <v>1269.4951794259591</v>
      </c>
      <c r="K165" s="20">
        <v>77.498254073428157</v>
      </c>
      <c r="L165" s="20">
        <v>1.7378833401154692</v>
      </c>
      <c r="M165" s="20">
        <v>617.97773237571835</v>
      </c>
      <c r="N165" s="20">
        <v>27.077866455609417</v>
      </c>
    </row>
    <row r="166" spans="1:14" ht="15" x14ac:dyDescent="0.25">
      <c r="A166" s="19" t="s">
        <v>558</v>
      </c>
      <c r="B166" s="19" t="s">
        <v>241</v>
      </c>
      <c r="C166" s="19" t="s">
        <v>534</v>
      </c>
      <c r="D166" s="19" t="s">
        <v>317</v>
      </c>
      <c r="E166" s="19" t="s">
        <v>403</v>
      </c>
      <c r="F166" s="20">
        <v>33.18559370350458</v>
      </c>
      <c r="G166" s="20">
        <v>1566.5742952947514</v>
      </c>
      <c r="H166" s="20">
        <v>225.60909652907907</v>
      </c>
      <c r="I166" s="20">
        <v>1.1287832069225194</v>
      </c>
      <c r="J166" s="20">
        <v>1082.1091743136026</v>
      </c>
      <c r="K166" s="20">
        <v>153.43610486552919</v>
      </c>
      <c r="L166" s="20">
        <v>1.147838140018852</v>
      </c>
      <c r="M166" s="20">
        <v>655.99454369940713</v>
      </c>
      <c r="N166" s="20">
        <v>87.742627865058083</v>
      </c>
    </row>
    <row r="167" spans="1:14" ht="15" x14ac:dyDescent="0.25">
      <c r="A167" s="19" t="s">
        <v>559</v>
      </c>
      <c r="B167" s="19" t="s">
        <v>241</v>
      </c>
      <c r="C167" s="19" t="s">
        <v>534</v>
      </c>
      <c r="D167" s="19" t="s">
        <v>317</v>
      </c>
      <c r="E167" s="19" t="s">
        <v>560</v>
      </c>
      <c r="F167" s="20">
        <v>50.161176277151483</v>
      </c>
      <c r="G167" s="20">
        <v>2018.3382182578951</v>
      </c>
      <c r="H167" s="20">
        <v>122.60863907543603</v>
      </c>
      <c r="I167" s="20">
        <v>1.5483937527282496</v>
      </c>
      <c r="J167" s="20">
        <v>966.34539077566387</v>
      </c>
      <c r="K167" s="20">
        <v>58.941698026081639</v>
      </c>
      <c r="L167" s="20">
        <v>1.5514830352864568</v>
      </c>
      <c r="M167" s="20">
        <v>445.11992878235378</v>
      </c>
      <c r="N167" s="20">
        <v>15.499003926941267</v>
      </c>
    </row>
    <row r="168" spans="1:14" ht="15" x14ac:dyDescent="0.25">
      <c r="A168" s="19" t="s">
        <v>561</v>
      </c>
      <c r="B168" s="19" t="s">
        <v>241</v>
      </c>
      <c r="C168" s="19" t="s">
        <v>534</v>
      </c>
      <c r="D168" s="19" t="s">
        <v>317</v>
      </c>
      <c r="E168" s="19" t="s">
        <v>405</v>
      </c>
      <c r="F168" s="20">
        <v>22.730632500684337</v>
      </c>
      <c r="G168" s="20">
        <v>1063.2810777152413</v>
      </c>
      <c r="H168" s="20">
        <v>194.28156081033072</v>
      </c>
      <c r="I168" s="20">
        <v>0.79089555194297234</v>
      </c>
      <c r="J168" s="20">
        <v>881.54510142869242</v>
      </c>
      <c r="K168" s="20">
        <v>132.18879052687333</v>
      </c>
      <c r="L168" s="20">
        <v>0.8168487180342161</v>
      </c>
      <c r="M168" s="20">
        <v>723.05339339758643</v>
      </c>
      <c r="N168" s="20">
        <v>80.605337101272426</v>
      </c>
    </row>
    <row r="169" spans="1:14" ht="15" x14ac:dyDescent="0.25">
      <c r="A169" s="19" t="s">
        <v>562</v>
      </c>
      <c r="B169" s="19" t="s">
        <v>241</v>
      </c>
      <c r="C169" s="19" t="s">
        <v>534</v>
      </c>
      <c r="D169" s="19" t="s">
        <v>317</v>
      </c>
      <c r="E169" s="19" t="s">
        <v>563</v>
      </c>
      <c r="F169" s="20">
        <v>5.3971176274634711</v>
      </c>
      <c r="G169" s="20">
        <v>257.92025779794511</v>
      </c>
      <c r="H169" s="20">
        <v>14.903525255522668</v>
      </c>
      <c r="I169" s="20">
        <v>0.17260133177622791</v>
      </c>
      <c r="J169" s="20">
        <v>157.51691382586469</v>
      </c>
      <c r="K169" s="20">
        <v>7.2736739556489827</v>
      </c>
      <c r="L169" s="20">
        <v>0.17068738554043755</v>
      </c>
      <c r="M169" s="20">
        <v>101.47213376354047</v>
      </c>
      <c r="N169" s="20">
        <v>3.0400110310828521</v>
      </c>
    </row>
    <row r="170" spans="1:14" ht="15" x14ac:dyDescent="0.25">
      <c r="A170" s="19" t="s">
        <v>564</v>
      </c>
      <c r="B170" s="19" t="s">
        <v>241</v>
      </c>
      <c r="C170" s="19" t="s">
        <v>534</v>
      </c>
      <c r="D170" s="19" t="s">
        <v>317</v>
      </c>
      <c r="E170" s="19" t="s">
        <v>407</v>
      </c>
      <c r="F170" s="20">
        <v>6.9963256263681689E-2</v>
      </c>
      <c r="G170" s="20">
        <v>3.4148362728247754</v>
      </c>
      <c r="H170" s="20">
        <v>0.60629244585238851</v>
      </c>
      <c r="I170" s="20">
        <v>2.4831184748624756E-3</v>
      </c>
      <c r="J170" s="20">
        <v>2.8723353581602433</v>
      </c>
      <c r="K170" s="20">
        <v>0.42235542613827903</v>
      </c>
      <c r="L170" s="20">
        <v>2.6362615822105792E-3</v>
      </c>
      <c r="M170" s="20">
        <v>2.3575740114810051</v>
      </c>
      <c r="N170" s="20">
        <v>0.26951077720147043</v>
      </c>
    </row>
    <row r="171" spans="1:14" ht="15" x14ac:dyDescent="0.25">
      <c r="A171" s="19" t="s">
        <v>565</v>
      </c>
      <c r="B171" s="19" t="s">
        <v>241</v>
      </c>
      <c r="C171" s="19" t="s">
        <v>534</v>
      </c>
      <c r="D171" s="19" t="s">
        <v>317</v>
      </c>
      <c r="E171" s="19" t="s">
        <v>409</v>
      </c>
      <c r="F171" s="20">
        <v>5.1719446526977082</v>
      </c>
      <c r="G171" s="20">
        <v>247.86880157515316</v>
      </c>
      <c r="H171" s="20">
        <v>16.568035333321713</v>
      </c>
      <c r="I171" s="20">
        <v>0.1710727653748233</v>
      </c>
      <c r="J171" s="20">
        <v>152.42032518770876</v>
      </c>
      <c r="K171" s="20">
        <v>9.0632907177047812</v>
      </c>
      <c r="L171" s="20">
        <v>0.17284794173141679</v>
      </c>
      <c r="M171" s="20">
        <v>82.260470324271822</v>
      </c>
      <c r="N171" s="20">
        <v>4.6612292278292031</v>
      </c>
    </row>
    <row r="172" spans="1:14" ht="15" x14ac:dyDescent="0.25">
      <c r="A172" s="19" t="s">
        <v>566</v>
      </c>
      <c r="B172" s="19" t="s">
        <v>241</v>
      </c>
      <c r="C172" s="19" t="s">
        <v>534</v>
      </c>
      <c r="D172" s="19" t="s">
        <v>330</v>
      </c>
      <c r="E172" s="19" t="s">
        <v>411</v>
      </c>
      <c r="F172" s="20">
        <v>0.62925592238062067</v>
      </c>
      <c r="G172" s="20">
        <v>31.89376089693657</v>
      </c>
      <c r="H172" s="20">
        <v>5.1267891925082445</v>
      </c>
      <c r="I172" s="20">
        <v>2.2558268419907629E-2</v>
      </c>
      <c r="J172" s="20">
        <v>26.931579867508646</v>
      </c>
      <c r="K172" s="20">
        <v>3.6913490160656055</v>
      </c>
      <c r="L172" s="20">
        <v>2.3754046396936523E-2</v>
      </c>
      <c r="M172" s="20">
        <v>23.110577642341436</v>
      </c>
      <c r="N172" s="20">
        <v>2.3419992407050612</v>
      </c>
    </row>
    <row r="173" spans="1:14" ht="15" x14ac:dyDescent="0.25">
      <c r="A173" s="19" t="s">
        <v>567</v>
      </c>
      <c r="B173" s="19" t="s">
        <v>241</v>
      </c>
      <c r="C173" s="19" t="s">
        <v>534</v>
      </c>
      <c r="D173" s="19" t="s">
        <v>330</v>
      </c>
      <c r="E173" s="19" t="s">
        <v>413</v>
      </c>
      <c r="F173" s="20">
        <v>9.1516012784164467</v>
      </c>
      <c r="G173" s="20">
        <v>305.37730581355476</v>
      </c>
      <c r="H173" s="20">
        <v>26.395555647242883</v>
      </c>
      <c r="I173" s="20">
        <v>0.25876740559336392</v>
      </c>
      <c r="J173" s="20">
        <v>121.45908152576136</v>
      </c>
      <c r="K173" s="20">
        <v>3.9379465086775336</v>
      </c>
      <c r="L173" s="20">
        <v>0.28514849385210617</v>
      </c>
      <c r="M173" s="20">
        <v>103.96375581841833</v>
      </c>
      <c r="N173" s="20">
        <v>1.3675370252791053</v>
      </c>
    </row>
    <row r="174" spans="1:14" ht="15" x14ac:dyDescent="0.25">
      <c r="A174" s="19" t="s">
        <v>568</v>
      </c>
      <c r="B174" s="19" t="s">
        <v>241</v>
      </c>
      <c r="C174" s="19" t="s">
        <v>534</v>
      </c>
      <c r="D174" s="19" t="s">
        <v>330</v>
      </c>
      <c r="E174" s="19" t="s">
        <v>331</v>
      </c>
      <c r="F174" s="20">
        <v>3.9942758364143676</v>
      </c>
      <c r="G174" s="20">
        <v>157.25752422682643</v>
      </c>
      <c r="H174" s="20">
        <v>9.744901540669229</v>
      </c>
      <c r="I174" s="20">
        <v>0.12422863700009436</v>
      </c>
      <c r="J174" s="20">
        <v>72.030771777924073</v>
      </c>
      <c r="K174" s="20">
        <v>4.2539389338561611</v>
      </c>
      <c r="L174" s="20">
        <v>0.12628979204792143</v>
      </c>
      <c r="M174" s="20">
        <v>35.595346220642917</v>
      </c>
      <c r="N174" s="20">
        <v>1.0352863968702062</v>
      </c>
    </row>
    <row r="175" spans="1:14" ht="15" x14ac:dyDescent="0.25">
      <c r="A175" s="19" t="s">
        <v>569</v>
      </c>
      <c r="B175" s="19" t="s">
        <v>241</v>
      </c>
      <c r="C175" s="19" t="s">
        <v>534</v>
      </c>
      <c r="D175" s="19" t="s">
        <v>330</v>
      </c>
      <c r="E175" s="19" t="s">
        <v>333</v>
      </c>
      <c r="F175" s="20">
        <v>4.0534708866057203</v>
      </c>
      <c r="G175" s="20">
        <v>178.53725501789131</v>
      </c>
      <c r="H175" s="20">
        <v>10.717107756772506</v>
      </c>
      <c r="I175" s="20">
        <v>0.13319185720539181</v>
      </c>
      <c r="J175" s="20">
        <v>95.258241595362591</v>
      </c>
      <c r="K175" s="20">
        <v>5.7352835215797802</v>
      </c>
      <c r="L175" s="20">
        <v>0.13170179147472871</v>
      </c>
      <c r="M175" s="20">
        <v>41.929593504364206</v>
      </c>
      <c r="N175" s="20">
        <v>1.8069527519104533</v>
      </c>
    </row>
    <row r="176" spans="1:14" ht="15" x14ac:dyDescent="0.25">
      <c r="A176" s="19" t="s">
        <v>570</v>
      </c>
      <c r="B176" s="19" t="s">
        <v>241</v>
      </c>
      <c r="C176" s="19" t="s">
        <v>534</v>
      </c>
      <c r="D176" s="19" t="s">
        <v>330</v>
      </c>
      <c r="E176" s="19" t="s">
        <v>417</v>
      </c>
      <c r="F176" s="20">
        <v>0.15618007112836313</v>
      </c>
      <c r="G176" s="20">
        <v>8.9141165180733459</v>
      </c>
      <c r="H176" s="20">
        <v>1.0003122157179771</v>
      </c>
      <c r="I176" s="20">
        <v>5.4866818834272751E-3</v>
      </c>
      <c r="J176" s="20">
        <v>6.4453638474276636</v>
      </c>
      <c r="K176" s="20">
        <v>0.6669661926492606</v>
      </c>
      <c r="L176" s="20">
        <v>5.7328076034065516E-3</v>
      </c>
      <c r="M176" s="20">
        <v>4.4770070253596046</v>
      </c>
      <c r="N176" s="20">
        <v>0.42433828156320108</v>
      </c>
    </row>
    <row r="177" spans="1:14" ht="15" x14ac:dyDescent="0.25">
      <c r="A177" s="19" t="s">
        <v>571</v>
      </c>
      <c r="B177" s="19" t="s">
        <v>241</v>
      </c>
      <c r="C177" s="19" t="s">
        <v>534</v>
      </c>
      <c r="D177" s="19" t="s">
        <v>330</v>
      </c>
      <c r="E177" s="19" t="s">
        <v>419</v>
      </c>
      <c r="F177" s="20">
        <v>15.876435557786785</v>
      </c>
      <c r="G177" s="20">
        <v>618.89662114996645</v>
      </c>
      <c r="H177" s="20">
        <v>48.742566481628813</v>
      </c>
      <c r="I177" s="20">
        <v>0.50515282010255458</v>
      </c>
      <c r="J177" s="20">
        <v>496.32660204505549</v>
      </c>
      <c r="K177" s="20">
        <v>20.196433726805527</v>
      </c>
      <c r="L177" s="20">
        <v>0.5110667654284099</v>
      </c>
      <c r="M177" s="20">
        <v>539.92733472636519</v>
      </c>
      <c r="N177" s="20">
        <v>8.5176582517560551</v>
      </c>
    </row>
    <row r="178" spans="1:14" ht="15" x14ac:dyDescent="0.25">
      <c r="A178" s="19" t="s">
        <v>572</v>
      </c>
      <c r="B178" s="19" t="s">
        <v>241</v>
      </c>
      <c r="C178" s="19" t="s">
        <v>534</v>
      </c>
      <c r="D178" s="19" t="s">
        <v>330</v>
      </c>
      <c r="E178" s="19" t="s">
        <v>421</v>
      </c>
      <c r="F178" s="20">
        <v>5.7653558635045767</v>
      </c>
      <c r="G178" s="20">
        <v>193.04055534225617</v>
      </c>
      <c r="H178" s="20">
        <v>13.613489077372073</v>
      </c>
      <c r="I178" s="20">
        <v>0.16664547048909434</v>
      </c>
      <c r="J178" s="20">
        <v>62.315283236346389</v>
      </c>
      <c r="K178" s="20">
        <v>3.4270058261890881</v>
      </c>
      <c r="L178" s="20">
        <v>0.17967306924230406</v>
      </c>
      <c r="M178" s="20">
        <v>27.154992364973193</v>
      </c>
      <c r="N178" s="20">
        <v>0.74152712875596005</v>
      </c>
    </row>
    <row r="179" spans="1:14" ht="15" x14ac:dyDescent="0.25">
      <c r="A179" s="19" t="s">
        <v>573</v>
      </c>
      <c r="B179" s="19" t="s">
        <v>241</v>
      </c>
      <c r="C179" s="19" t="s">
        <v>534</v>
      </c>
      <c r="D179" s="19" t="s">
        <v>335</v>
      </c>
      <c r="E179" s="19" t="s">
        <v>350</v>
      </c>
      <c r="F179" s="20">
        <v>9.9703338208959372E-4</v>
      </c>
      <c r="G179" s="20">
        <v>5.2657888590475134E-2</v>
      </c>
      <c r="H179" s="20">
        <v>5.0843860580433607E-3</v>
      </c>
      <c r="I179" s="20">
        <v>3.9984965115853753E-5</v>
      </c>
      <c r="J179" s="20">
        <v>5.605106523629412E-2</v>
      </c>
      <c r="K179" s="20">
        <v>4.4721139785848015E-3</v>
      </c>
      <c r="L179" s="20">
        <v>4.5776512158299071E-5</v>
      </c>
      <c r="M179" s="20">
        <v>5.5831110870828461E-2</v>
      </c>
      <c r="N179" s="20">
        <v>3.5991102877263076E-3</v>
      </c>
    </row>
    <row r="180" spans="1:14" ht="15" x14ac:dyDescent="0.25">
      <c r="A180" s="19" t="s">
        <v>574</v>
      </c>
      <c r="B180" s="19" t="s">
        <v>241</v>
      </c>
      <c r="C180" s="19" t="s">
        <v>534</v>
      </c>
      <c r="D180" s="19" t="s">
        <v>335</v>
      </c>
      <c r="E180" s="19" t="s">
        <v>354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</row>
    <row r="181" spans="1:14" ht="15" x14ac:dyDescent="0.25">
      <c r="A181" s="19" t="s">
        <v>575</v>
      </c>
      <c r="B181" s="19" t="s">
        <v>241</v>
      </c>
      <c r="C181" s="19" t="s">
        <v>534</v>
      </c>
      <c r="D181" s="19" t="s">
        <v>335</v>
      </c>
      <c r="E181" s="19" t="s">
        <v>439</v>
      </c>
      <c r="F181" s="20">
        <v>6.8651371351536623</v>
      </c>
      <c r="G181" s="20">
        <v>305.70965250342749</v>
      </c>
      <c r="H181" s="20">
        <v>28.996940685590712</v>
      </c>
      <c r="I181" s="20">
        <v>0.26844827424768042</v>
      </c>
      <c r="J181" s="20">
        <v>311.27771838224476</v>
      </c>
      <c r="K181" s="20">
        <v>20.839019604015267</v>
      </c>
      <c r="L181" s="20">
        <v>0.29931597346127609</v>
      </c>
      <c r="M181" s="20">
        <v>323.24707225286437</v>
      </c>
      <c r="N181" s="20">
        <v>17.128433174773889</v>
      </c>
    </row>
    <row r="182" spans="1:14" ht="15" x14ac:dyDescent="0.25">
      <c r="A182" s="19" t="s">
        <v>576</v>
      </c>
      <c r="B182" s="19" t="s">
        <v>241</v>
      </c>
      <c r="C182" s="19" t="s">
        <v>534</v>
      </c>
      <c r="D182" s="19" t="s">
        <v>335</v>
      </c>
      <c r="E182" s="19" t="s">
        <v>445</v>
      </c>
      <c r="F182" s="20">
        <v>1.4169250843520766</v>
      </c>
      <c r="G182" s="20">
        <v>61.914927911041843</v>
      </c>
      <c r="H182" s="20">
        <v>5.5273887809787281</v>
      </c>
      <c r="I182" s="20">
        <v>5.8555503893143714E-2</v>
      </c>
      <c r="J182" s="20">
        <v>66.264536480587509</v>
      </c>
      <c r="K182" s="20">
        <v>4.8705255497222337</v>
      </c>
      <c r="L182" s="20">
        <v>6.9492603506621967E-2</v>
      </c>
      <c r="M182" s="20">
        <v>76.204145366454284</v>
      </c>
      <c r="N182" s="20">
        <v>5.6374818065037449</v>
      </c>
    </row>
    <row r="183" spans="1:14" ht="15" x14ac:dyDescent="0.25">
      <c r="A183" s="19" t="s">
        <v>577</v>
      </c>
      <c r="B183" s="19" t="s">
        <v>241</v>
      </c>
      <c r="C183" s="19" t="s">
        <v>534</v>
      </c>
      <c r="D183" s="19" t="s">
        <v>335</v>
      </c>
      <c r="E183" s="19" t="s">
        <v>447</v>
      </c>
      <c r="F183" s="20">
        <v>9.3499717845650139</v>
      </c>
      <c r="G183" s="20">
        <v>466.517123981959</v>
      </c>
      <c r="H183" s="20">
        <v>33.915489270434904</v>
      </c>
      <c r="I183" s="20">
        <v>0.3529574071055443</v>
      </c>
      <c r="J183" s="20">
        <v>382.05172134815547</v>
      </c>
      <c r="K183" s="20">
        <v>24.189096555033657</v>
      </c>
      <c r="L183" s="20">
        <v>0.38641118449020651</v>
      </c>
      <c r="M183" s="20">
        <v>269.45652960383859</v>
      </c>
      <c r="N183" s="20">
        <v>15.696345785734927</v>
      </c>
    </row>
    <row r="184" spans="1:14" ht="15" x14ac:dyDescent="0.25">
      <c r="A184" s="19" t="s">
        <v>578</v>
      </c>
      <c r="B184" s="19" t="s">
        <v>241</v>
      </c>
      <c r="C184" s="19" t="s">
        <v>534</v>
      </c>
      <c r="D184" s="19" t="s">
        <v>335</v>
      </c>
      <c r="E184" s="19" t="s">
        <v>356</v>
      </c>
      <c r="F184" s="20">
        <v>1.103569737701094</v>
      </c>
      <c r="G184" s="20">
        <v>43.470031086830311</v>
      </c>
      <c r="H184" s="20">
        <v>3.1059215174158714</v>
      </c>
      <c r="I184" s="20">
        <v>3.8326939382284882E-2</v>
      </c>
      <c r="J184" s="20">
        <v>31.317685852321986</v>
      </c>
      <c r="K184" s="20">
        <v>1.649847537686755</v>
      </c>
      <c r="L184" s="20">
        <v>4.1609512061347359E-2</v>
      </c>
      <c r="M184" s="20">
        <v>25.19045215566145</v>
      </c>
      <c r="N184" s="20">
        <v>0.81661105726588168</v>
      </c>
    </row>
    <row r="185" spans="1:14" ht="15" x14ac:dyDescent="0.25">
      <c r="A185" s="19" t="s">
        <v>579</v>
      </c>
      <c r="B185" s="19" t="s">
        <v>241</v>
      </c>
      <c r="C185" s="19" t="s">
        <v>534</v>
      </c>
      <c r="D185" s="19" t="s">
        <v>335</v>
      </c>
      <c r="E185" s="19" t="s">
        <v>452</v>
      </c>
      <c r="F185" s="20">
        <v>2.619527742882382E-2</v>
      </c>
      <c r="G185" s="20">
        <v>1.2455770427030377</v>
      </c>
      <c r="H185" s="20">
        <v>0.12163626416453673</v>
      </c>
      <c r="I185" s="20">
        <v>1.0312314392615981E-3</v>
      </c>
      <c r="J185" s="20">
        <v>1.2192783306579396</v>
      </c>
      <c r="K185" s="20">
        <v>9.7560654415164413E-2</v>
      </c>
      <c r="L185" s="20">
        <v>1.1600234347337562E-3</v>
      </c>
      <c r="M185" s="20">
        <v>1.1895632428715623</v>
      </c>
      <c r="N185" s="20">
        <v>7.8402328780145664E-2</v>
      </c>
    </row>
    <row r="186" spans="1:14" ht="15" x14ac:dyDescent="0.25">
      <c r="A186" s="19" t="s">
        <v>580</v>
      </c>
      <c r="B186" s="19" t="s">
        <v>241</v>
      </c>
      <c r="C186" s="19" t="s">
        <v>534</v>
      </c>
      <c r="D186" s="19" t="s">
        <v>358</v>
      </c>
      <c r="E186" s="19" t="s">
        <v>454</v>
      </c>
      <c r="F186" s="20">
        <v>6.6175929952283049E-5</v>
      </c>
      <c r="G186" s="20">
        <v>2.7108504636075537E-3</v>
      </c>
      <c r="H186" s="20">
        <v>3.8222927819561074E-4</v>
      </c>
      <c r="I186" s="20">
        <v>2.4448012987648319E-6</v>
      </c>
      <c r="J186" s="20">
        <v>2.6426286919040329E-3</v>
      </c>
      <c r="K186" s="20">
        <v>2.2049796241764574E-4</v>
      </c>
      <c r="L186" s="20">
        <v>2.7472426387846443E-6</v>
      </c>
      <c r="M186" s="20">
        <v>2.9623179768652271E-3</v>
      </c>
      <c r="N186" s="20">
        <v>2.3483690248279958E-4</v>
      </c>
    </row>
    <row r="187" spans="1:14" ht="15" x14ac:dyDescent="0.25">
      <c r="A187" s="19" t="s">
        <v>581</v>
      </c>
      <c r="B187" s="19" t="s">
        <v>241</v>
      </c>
      <c r="C187" s="19" t="s">
        <v>534</v>
      </c>
      <c r="D187" s="19" t="s">
        <v>358</v>
      </c>
      <c r="E187" s="19" t="s">
        <v>456</v>
      </c>
      <c r="F187" s="20">
        <v>2.9787410044036347</v>
      </c>
      <c r="G187" s="20">
        <v>143.66159434502399</v>
      </c>
      <c r="H187" s="20">
        <v>13.206417630816931</v>
      </c>
      <c r="I187" s="20">
        <v>9.8008757241245303E-2</v>
      </c>
      <c r="J187" s="20">
        <v>95.041093127831985</v>
      </c>
      <c r="K187" s="20">
        <v>6.9643918873143607</v>
      </c>
      <c r="L187" s="20">
        <v>9.8584034480884292E-2</v>
      </c>
      <c r="M187" s="20">
        <v>58.500914792404508</v>
      </c>
      <c r="N187" s="20">
        <v>3.6272856200073322</v>
      </c>
    </row>
    <row r="188" spans="1:14" ht="15" x14ac:dyDescent="0.25">
      <c r="A188" s="19" t="s">
        <v>582</v>
      </c>
      <c r="B188" s="19" t="s">
        <v>241</v>
      </c>
      <c r="C188" s="19" t="s">
        <v>534</v>
      </c>
      <c r="D188" s="19" t="s">
        <v>358</v>
      </c>
      <c r="E188" s="19" t="s">
        <v>458</v>
      </c>
      <c r="F188" s="20">
        <v>0.26740982098751281</v>
      </c>
      <c r="G188" s="20">
        <v>14.965980019132804</v>
      </c>
      <c r="H188" s="20">
        <v>1.4583900176306077</v>
      </c>
      <c r="I188" s="20">
        <v>9.0172192287019514E-3</v>
      </c>
      <c r="J188" s="20">
        <v>10.520244330654364</v>
      </c>
      <c r="K188" s="20">
        <v>0.79318260407891428</v>
      </c>
      <c r="L188" s="20">
        <v>9.3013786476681994E-3</v>
      </c>
      <c r="M188" s="20">
        <v>6.8219658846932667</v>
      </c>
      <c r="N188" s="20">
        <v>0.47700414758325965</v>
      </c>
    </row>
    <row r="189" spans="1:14" ht="15" x14ac:dyDescent="0.25">
      <c r="A189" s="19" t="s">
        <v>583</v>
      </c>
      <c r="B189" s="19" t="s">
        <v>241</v>
      </c>
      <c r="C189" s="19" t="s">
        <v>534</v>
      </c>
      <c r="D189" s="19" t="s">
        <v>358</v>
      </c>
      <c r="E189" s="19" t="s">
        <v>460</v>
      </c>
      <c r="F189" s="20">
        <v>1.4924433007935064E-3</v>
      </c>
      <c r="G189" s="20">
        <v>7.0560489004091828E-2</v>
      </c>
      <c r="H189" s="20">
        <v>9.063007190797813E-3</v>
      </c>
      <c r="I189" s="20">
        <v>5.1139051199705926E-5</v>
      </c>
      <c r="J189" s="20">
        <v>5.9096572657852772E-2</v>
      </c>
      <c r="K189" s="20">
        <v>5.6266026328665227E-3</v>
      </c>
      <c r="L189" s="20">
        <v>5.2701963602385712E-5</v>
      </c>
      <c r="M189" s="20">
        <v>4.741186086805628E-2</v>
      </c>
      <c r="N189" s="20">
        <v>3.452638748480473E-3</v>
      </c>
    </row>
    <row r="190" spans="1:14" ht="15" x14ac:dyDescent="0.25">
      <c r="A190" s="19" t="s">
        <v>584</v>
      </c>
      <c r="B190" s="19" t="s">
        <v>241</v>
      </c>
      <c r="C190" s="19" t="s">
        <v>534</v>
      </c>
      <c r="D190" s="19" t="s">
        <v>358</v>
      </c>
      <c r="E190" s="19" t="s">
        <v>462</v>
      </c>
      <c r="F190" s="20">
        <v>2.9642161119940229E-4</v>
      </c>
      <c r="G190" s="20">
        <v>1.4088370944824872E-2</v>
      </c>
      <c r="H190" s="20">
        <v>1.9774015398761795E-3</v>
      </c>
      <c r="I190" s="20">
        <v>9.9938606453445057E-6</v>
      </c>
      <c r="J190" s="20">
        <v>1.0195389892243095E-2</v>
      </c>
      <c r="K190" s="20">
        <v>1.3219626368740417E-3</v>
      </c>
      <c r="L190" s="20">
        <v>1.0198178495509952E-5</v>
      </c>
      <c r="M190" s="20">
        <v>6.3844554600418482E-3</v>
      </c>
      <c r="N190" s="20">
        <v>7.7717858098935906E-4</v>
      </c>
    </row>
    <row r="191" spans="1:14" ht="15" x14ac:dyDescent="0.25">
      <c r="A191" s="19" t="s">
        <v>585</v>
      </c>
      <c r="B191" s="19" t="s">
        <v>241</v>
      </c>
      <c r="C191" s="19" t="s">
        <v>534</v>
      </c>
      <c r="D191" s="19" t="s">
        <v>358</v>
      </c>
      <c r="E191" s="19" t="s">
        <v>359</v>
      </c>
      <c r="F191" s="20">
        <v>2.2677142277737324E-2</v>
      </c>
      <c r="G191" s="20">
        <v>1.1325509769617033</v>
      </c>
      <c r="H191" s="20">
        <v>0.11636840890160513</v>
      </c>
      <c r="I191" s="20">
        <v>7.6617069172978558E-4</v>
      </c>
      <c r="J191" s="20">
        <v>0.85269198746731178</v>
      </c>
      <c r="K191" s="20">
        <v>6.3585914265476481E-2</v>
      </c>
      <c r="L191" s="20">
        <v>7.9089427964195455E-4</v>
      </c>
      <c r="M191" s="20">
        <v>0.56908685299080941</v>
      </c>
      <c r="N191" s="20">
        <v>3.7963815141010188E-2</v>
      </c>
    </row>
    <row r="192" spans="1:14" ht="15" x14ac:dyDescent="0.25">
      <c r="A192" s="19" t="s">
        <v>586</v>
      </c>
      <c r="B192" s="19" t="s">
        <v>241</v>
      </c>
      <c r="C192" s="19" t="s">
        <v>534</v>
      </c>
      <c r="D192" s="19" t="s">
        <v>358</v>
      </c>
      <c r="E192" s="19" t="s">
        <v>465</v>
      </c>
      <c r="F192" s="20">
        <v>2.3141986773312476E-5</v>
      </c>
      <c r="G192" s="20">
        <v>1.177934969125959E-3</v>
      </c>
      <c r="H192" s="20">
        <v>9.3425028365590537E-5</v>
      </c>
      <c r="I192" s="20">
        <v>7.804848318325757E-7</v>
      </c>
      <c r="J192" s="20">
        <v>8.8054374060008366E-4</v>
      </c>
      <c r="K192" s="20">
        <v>5.3993345733164302E-5</v>
      </c>
      <c r="L192" s="20">
        <v>8.0895614058492753E-7</v>
      </c>
      <c r="M192" s="20">
        <v>5.8989116135529311E-4</v>
      </c>
      <c r="N192" s="20">
        <v>3.3564403094537606E-5</v>
      </c>
    </row>
    <row r="193" spans="1:14" ht="15" x14ac:dyDescent="0.25">
      <c r="A193" s="19" t="s">
        <v>587</v>
      </c>
      <c r="B193" s="19" t="s">
        <v>241</v>
      </c>
      <c r="C193" s="19" t="s">
        <v>534</v>
      </c>
      <c r="D193" s="19" t="s">
        <v>358</v>
      </c>
      <c r="E193" s="19" t="s">
        <v>467</v>
      </c>
      <c r="F193" s="20">
        <v>2.0980597844276892E-2</v>
      </c>
      <c r="G193" s="20">
        <v>1.0836263244962874</v>
      </c>
      <c r="H193" s="20">
        <v>0.13282733586976717</v>
      </c>
      <c r="I193" s="20">
        <v>7.1486364606328581E-4</v>
      </c>
      <c r="J193" s="20">
        <v>0.81296994237370079</v>
      </c>
      <c r="K193" s="20">
        <v>8.5128271635173877E-2</v>
      </c>
      <c r="L193" s="20">
        <v>7.3686343736255116E-4</v>
      </c>
      <c r="M193" s="20">
        <v>0.57282698964297341</v>
      </c>
      <c r="N193" s="20">
        <v>5.2825337340059314E-2</v>
      </c>
    </row>
    <row r="194" spans="1:14" ht="15" x14ac:dyDescent="0.25">
      <c r="A194" s="19" t="s">
        <v>588</v>
      </c>
      <c r="B194" s="19" t="s">
        <v>241</v>
      </c>
      <c r="C194" s="19" t="s">
        <v>534</v>
      </c>
      <c r="D194" s="19" t="s">
        <v>358</v>
      </c>
      <c r="E194" s="19" t="s">
        <v>469</v>
      </c>
      <c r="F194" s="20">
        <v>5.8182239037675547E-2</v>
      </c>
      <c r="G194" s="20">
        <v>3.0232568159898179</v>
      </c>
      <c r="H194" s="20">
        <v>0.30020333506392127</v>
      </c>
      <c r="I194" s="20">
        <v>1.9442643212579226E-3</v>
      </c>
      <c r="J194" s="20">
        <v>2.0458780465270801</v>
      </c>
      <c r="K194" s="20">
        <v>0.16466161877345079</v>
      </c>
      <c r="L194" s="20">
        <v>1.9856179622832989E-3</v>
      </c>
      <c r="M194" s="20">
        <v>1.2683513441325178</v>
      </c>
      <c r="N194" s="20">
        <v>9.1825203865366176E-2</v>
      </c>
    </row>
    <row r="195" spans="1:14" ht="15" x14ac:dyDescent="0.25">
      <c r="A195" s="19" t="s">
        <v>589</v>
      </c>
      <c r="B195" s="19" t="s">
        <v>241</v>
      </c>
      <c r="C195" s="19" t="s">
        <v>534</v>
      </c>
      <c r="D195" s="19" t="s">
        <v>358</v>
      </c>
      <c r="E195" s="19" t="s">
        <v>471</v>
      </c>
      <c r="F195" s="20">
        <v>4.2749131812676422E-2</v>
      </c>
      <c r="G195" s="20">
        <v>1.9437790279012341</v>
      </c>
      <c r="H195" s="20">
        <v>0.14905820757416821</v>
      </c>
      <c r="I195" s="20">
        <v>1.3856613665466093E-3</v>
      </c>
      <c r="J195" s="20">
        <v>1.150821027573419</v>
      </c>
      <c r="K195" s="20">
        <v>7.6701237864748903E-2</v>
      </c>
      <c r="L195" s="20">
        <v>1.3646866209951459E-3</v>
      </c>
      <c r="M195" s="20">
        <v>0.57672660534236064</v>
      </c>
      <c r="N195" s="20">
        <v>3.2075423904007146E-2</v>
      </c>
    </row>
    <row r="196" spans="1:14" ht="15" x14ac:dyDescent="0.25">
      <c r="A196" s="19" t="s">
        <v>590</v>
      </c>
      <c r="B196" s="19" t="s">
        <v>241</v>
      </c>
      <c r="C196" s="19" t="s">
        <v>534</v>
      </c>
      <c r="D196" s="19" t="s">
        <v>361</v>
      </c>
      <c r="E196" s="19" t="s">
        <v>362</v>
      </c>
      <c r="F196" s="20">
        <v>15.322085239935866</v>
      </c>
      <c r="G196" s="20">
        <v>762.16221177641683</v>
      </c>
      <c r="H196" s="20">
        <v>66.962820651296141</v>
      </c>
      <c r="I196" s="20">
        <v>0.55628722237156991</v>
      </c>
      <c r="J196" s="20">
        <v>653.91345936506707</v>
      </c>
      <c r="K196" s="20">
        <v>46.390989036817842</v>
      </c>
      <c r="L196" s="20">
        <v>0.59503753044185104</v>
      </c>
      <c r="M196" s="20">
        <v>536.12784753956203</v>
      </c>
      <c r="N196" s="20">
        <v>31.720008893846682</v>
      </c>
    </row>
    <row r="197" spans="1:14" ht="15" x14ac:dyDescent="0.25">
      <c r="A197" s="19" t="s">
        <v>591</v>
      </c>
      <c r="B197" s="19" t="s">
        <v>241</v>
      </c>
      <c r="C197" s="19" t="s">
        <v>534</v>
      </c>
      <c r="D197" s="19" t="s">
        <v>361</v>
      </c>
      <c r="E197" s="19" t="s">
        <v>364</v>
      </c>
      <c r="F197" s="20">
        <v>3.6152063945525481</v>
      </c>
      <c r="G197" s="20">
        <v>180.97133942279248</v>
      </c>
      <c r="H197" s="20">
        <v>16.274165085301192</v>
      </c>
      <c r="I197" s="20">
        <v>0.13111882587474777</v>
      </c>
      <c r="J197" s="20">
        <v>152.85898792489408</v>
      </c>
      <c r="K197" s="20">
        <v>11.539946714461298</v>
      </c>
      <c r="L197" s="20">
        <v>0.14012916246833798</v>
      </c>
      <c r="M197" s="20">
        <v>121.99970403809948</v>
      </c>
      <c r="N197" s="20">
        <v>7.8540707361051743</v>
      </c>
    </row>
    <row r="198" spans="1:14" ht="15" x14ac:dyDescent="0.25">
      <c r="A198" s="19" t="s">
        <v>592</v>
      </c>
      <c r="B198" s="19" t="s">
        <v>241</v>
      </c>
      <c r="C198" s="19" t="s">
        <v>534</v>
      </c>
      <c r="D198" s="19" t="s">
        <v>361</v>
      </c>
      <c r="E198" s="19" t="s">
        <v>366</v>
      </c>
      <c r="F198" s="20">
        <v>10.031895677481401</v>
      </c>
      <c r="G198" s="20">
        <v>435.79850046435911</v>
      </c>
      <c r="H198" s="20">
        <v>34.61590204232629</v>
      </c>
      <c r="I198" s="20">
        <v>0.34258678363887274</v>
      </c>
      <c r="J198" s="20">
        <v>290.46132311463822</v>
      </c>
      <c r="K198" s="20">
        <v>18.366096261298907</v>
      </c>
      <c r="L198" s="20">
        <v>0.34655529976465216</v>
      </c>
      <c r="M198" s="20">
        <v>184.73635346688664</v>
      </c>
      <c r="N198" s="20">
        <v>6.8216024461626912</v>
      </c>
    </row>
    <row r="199" spans="1:14" ht="15" x14ac:dyDescent="0.25">
      <c r="A199" s="19" t="s">
        <v>593</v>
      </c>
      <c r="B199" s="19" t="s">
        <v>241</v>
      </c>
      <c r="C199" s="19" t="s">
        <v>534</v>
      </c>
      <c r="D199" s="19" t="s">
        <v>361</v>
      </c>
      <c r="E199" s="19" t="s">
        <v>530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</row>
    <row r="200" spans="1:14" ht="15" x14ac:dyDescent="0.25">
      <c r="A200" s="19" t="s">
        <v>594</v>
      </c>
      <c r="B200" s="19" t="s">
        <v>241</v>
      </c>
      <c r="C200" s="19" t="s">
        <v>534</v>
      </c>
      <c r="D200" s="19" t="s">
        <v>361</v>
      </c>
      <c r="E200" s="19" t="s">
        <v>476</v>
      </c>
      <c r="F200" s="20">
        <v>5.0806873663938097</v>
      </c>
      <c r="G200" s="20">
        <v>226.66290979228975</v>
      </c>
      <c r="H200" s="20">
        <v>42.622002708892182</v>
      </c>
      <c r="I200" s="20">
        <v>0.18619691793424464</v>
      </c>
      <c r="J200" s="20">
        <v>206.83211764682756</v>
      </c>
      <c r="K200" s="20">
        <v>28.091947336457764</v>
      </c>
      <c r="L200" s="20">
        <v>0.19873283082978641</v>
      </c>
      <c r="M200" s="20">
        <v>186.52066394576318</v>
      </c>
      <c r="N200" s="20">
        <v>17.001314356985539</v>
      </c>
    </row>
    <row r="201" spans="1:14" ht="15" x14ac:dyDescent="0.25">
      <c r="A201" s="19" t="s">
        <v>595</v>
      </c>
      <c r="B201" s="19" t="s">
        <v>241</v>
      </c>
      <c r="C201" s="19" t="s">
        <v>534</v>
      </c>
      <c r="D201" s="19" t="s">
        <v>361</v>
      </c>
      <c r="E201" s="19" t="s">
        <v>478</v>
      </c>
      <c r="F201" s="20">
        <v>0.49007112976265527</v>
      </c>
      <c r="G201" s="20">
        <v>25.330331490183838</v>
      </c>
      <c r="H201" s="20">
        <v>1.8382226864345366</v>
      </c>
      <c r="I201" s="20">
        <v>1.7877772907071324E-2</v>
      </c>
      <c r="J201" s="20">
        <v>21.908850086869649</v>
      </c>
      <c r="K201" s="20">
        <v>1.3330191387418215</v>
      </c>
      <c r="L201" s="20">
        <v>1.9314835369714428E-2</v>
      </c>
      <c r="M201" s="20">
        <v>17.7462543799566</v>
      </c>
      <c r="N201" s="20">
        <v>0.94758916916203273</v>
      </c>
    </row>
    <row r="202" spans="1:14" ht="15" x14ac:dyDescent="0.25">
      <c r="A202" s="19" t="s">
        <v>596</v>
      </c>
      <c r="B202" s="19" t="s">
        <v>241</v>
      </c>
      <c r="C202" s="19" t="s">
        <v>534</v>
      </c>
      <c r="D202" s="19" t="s">
        <v>361</v>
      </c>
      <c r="E202" s="19" t="s">
        <v>368</v>
      </c>
      <c r="F202" s="20">
        <v>0.43417593399227083</v>
      </c>
      <c r="G202" s="20">
        <v>18.736186938471064</v>
      </c>
      <c r="H202" s="20">
        <v>1.5229717980050919</v>
      </c>
      <c r="I202" s="20">
        <v>1.492551068884909E-2</v>
      </c>
      <c r="J202" s="20">
        <v>13.299245934813865</v>
      </c>
      <c r="K202" s="20">
        <v>0.84565528807465307</v>
      </c>
      <c r="L202" s="20">
        <v>1.5211934081491197E-2</v>
      </c>
      <c r="M202" s="20">
        <v>9.3813019232783361</v>
      </c>
      <c r="N202" s="20">
        <v>0.37296344986149527</v>
      </c>
    </row>
    <row r="203" spans="1:14" ht="15" x14ac:dyDescent="0.25">
      <c r="A203" s="19" t="s">
        <v>597</v>
      </c>
      <c r="B203" s="19" t="s">
        <v>241</v>
      </c>
      <c r="C203" s="19" t="s">
        <v>534</v>
      </c>
      <c r="D203" s="19" t="s">
        <v>370</v>
      </c>
      <c r="E203" s="19" t="s">
        <v>481</v>
      </c>
      <c r="F203" s="20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</row>
    <row r="204" spans="1:14" ht="15" x14ac:dyDescent="0.25">
      <c r="A204" s="19" t="s">
        <v>598</v>
      </c>
      <c r="B204" s="19" t="s">
        <v>241</v>
      </c>
      <c r="C204" s="19" t="s">
        <v>534</v>
      </c>
      <c r="D204" s="19" t="s">
        <v>370</v>
      </c>
      <c r="E204" s="19" t="s">
        <v>483</v>
      </c>
      <c r="F204" s="20">
        <v>2.7178450308191131</v>
      </c>
      <c r="G204" s="20">
        <v>93.251909382976478</v>
      </c>
      <c r="H204" s="20">
        <v>6.0256242869488199</v>
      </c>
      <c r="I204" s="20">
        <v>5.9202608058629529E-2</v>
      </c>
      <c r="J204" s="20">
        <v>22.79522619786972</v>
      </c>
      <c r="K204" s="20">
        <v>1.2993027084437736</v>
      </c>
      <c r="L204" s="20">
        <v>5.1657097574436851E-2</v>
      </c>
      <c r="M204" s="20">
        <v>6.3364112367329497</v>
      </c>
      <c r="N204" s="20">
        <v>0.23017311864577258</v>
      </c>
    </row>
    <row r="205" spans="1:14" ht="15" x14ac:dyDescent="0.25">
      <c r="A205" s="19" t="s">
        <v>599</v>
      </c>
      <c r="B205" s="19" t="s">
        <v>241</v>
      </c>
      <c r="C205" s="19" t="s">
        <v>534</v>
      </c>
      <c r="D205" s="19" t="s">
        <v>600</v>
      </c>
      <c r="E205" s="19" t="s">
        <v>601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</row>
    <row r="206" spans="1:14" ht="15" x14ac:dyDescent="0.25">
      <c r="A206" s="19" t="s">
        <v>602</v>
      </c>
      <c r="B206" s="19" t="s">
        <v>241</v>
      </c>
      <c r="C206" s="19" t="s">
        <v>534</v>
      </c>
      <c r="D206" s="19" t="s">
        <v>330</v>
      </c>
      <c r="E206" s="19" t="s">
        <v>485</v>
      </c>
      <c r="F206" s="20">
        <v>6.7709700000000025E-2</v>
      </c>
      <c r="G206" s="20">
        <v>3.2938404000000006</v>
      </c>
      <c r="H206" s="20">
        <v>0.14639004000000003</v>
      </c>
      <c r="I206" s="20">
        <v>1.8035603999999995E-3</v>
      </c>
      <c r="J206" s="20">
        <v>1.5756599999999996</v>
      </c>
      <c r="K206" s="20">
        <v>5.7913392000000029E-2</v>
      </c>
      <c r="L206" s="20">
        <v>1.5980718000000007E-3</v>
      </c>
      <c r="M206" s="20">
        <v>0.83746350000000003</v>
      </c>
      <c r="N206" s="20">
        <v>2.1208343999999997E-2</v>
      </c>
    </row>
    <row r="207" spans="1:14" ht="15" x14ac:dyDescent="0.25">
      <c r="A207" s="19" t="s">
        <v>603</v>
      </c>
      <c r="B207" s="19" t="s">
        <v>241</v>
      </c>
      <c r="C207" s="19" t="s">
        <v>604</v>
      </c>
      <c r="D207" s="19" t="s">
        <v>605</v>
      </c>
      <c r="E207" s="19" t="s">
        <v>606</v>
      </c>
      <c r="F207" s="20">
        <v>0.28067860538023415</v>
      </c>
      <c r="G207" s="20">
        <v>59.930170974723289</v>
      </c>
      <c r="H207" s="20">
        <v>21.023994024465999</v>
      </c>
      <c r="I207" s="20">
        <v>0.24333014771930439</v>
      </c>
      <c r="J207" s="20">
        <v>102.3187422294089</v>
      </c>
      <c r="K207" s="20">
        <v>8.2141345486765847</v>
      </c>
      <c r="L207" s="20">
        <v>0.25580331704307646</v>
      </c>
      <c r="M207" s="20">
        <v>106.18539791924779</v>
      </c>
      <c r="N207" s="20">
        <v>3.1464771770308237</v>
      </c>
    </row>
    <row r="208" spans="1:14" ht="15" x14ac:dyDescent="0.25">
      <c r="A208" s="19" t="s">
        <v>607</v>
      </c>
      <c r="B208" s="19" t="s">
        <v>241</v>
      </c>
      <c r="C208" s="19" t="s">
        <v>604</v>
      </c>
      <c r="D208" s="19" t="s">
        <v>605</v>
      </c>
      <c r="E208" s="19" t="s">
        <v>608</v>
      </c>
      <c r="F208" s="20">
        <v>0.12175488789015947</v>
      </c>
      <c r="G208" s="20">
        <v>22.045733243479123</v>
      </c>
      <c r="H208" s="20">
        <v>7.4645296185041037</v>
      </c>
      <c r="I208" s="20">
        <v>0.10290640459682354</v>
      </c>
      <c r="J208" s="20">
        <v>45.273555699645613</v>
      </c>
      <c r="K208" s="20">
        <v>1.5887860422201909</v>
      </c>
      <c r="L208" s="20">
        <v>0.10814564201751346</v>
      </c>
      <c r="M208" s="20">
        <v>50.245449079838764</v>
      </c>
      <c r="N208" s="20">
        <v>0.53472717652645874</v>
      </c>
    </row>
    <row r="209" spans="1:14" ht="15" x14ac:dyDescent="0.25">
      <c r="A209" s="19" t="s">
        <v>609</v>
      </c>
      <c r="B209" s="19" t="s">
        <v>241</v>
      </c>
      <c r="C209" s="19" t="s">
        <v>604</v>
      </c>
      <c r="D209" s="19" t="s">
        <v>610</v>
      </c>
      <c r="E209" s="19" t="s">
        <v>611</v>
      </c>
      <c r="F209" s="20">
        <v>0.16070184539033805</v>
      </c>
      <c r="G209" s="20">
        <v>84.043566681506263</v>
      </c>
      <c r="H209" s="20">
        <v>0.65323924003943823</v>
      </c>
      <c r="I209" s="20">
        <v>0.13269727168211889</v>
      </c>
      <c r="J209" s="20">
        <v>79.792993248524823</v>
      </c>
      <c r="K209" s="20">
        <v>0.69712305277490816</v>
      </c>
      <c r="L209" s="20">
        <v>0.13599494688456043</v>
      </c>
      <c r="M209" s="20">
        <v>54.77686366438968</v>
      </c>
      <c r="N209" s="20">
        <v>0.73042338966047682</v>
      </c>
    </row>
    <row r="210" spans="1:14" ht="15" x14ac:dyDescent="0.25">
      <c r="A210" s="19" t="s">
        <v>612</v>
      </c>
      <c r="B210" s="19" t="s">
        <v>241</v>
      </c>
      <c r="C210" s="19" t="s">
        <v>604</v>
      </c>
      <c r="D210" s="19" t="s">
        <v>243</v>
      </c>
      <c r="E210" s="19" t="s">
        <v>611</v>
      </c>
      <c r="F210" s="20">
        <v>1.783084192767932</v>
      </c>
      <c r="G210" s="20">
        <v>86.541096476227807</v>
      </c>
      <c r="H210" s="20">
        <v>1.6923022457888588</v>
      </c>
      <c r="I210" s="20">
        <v>0.26470349016334288</v>
      </c>
      <c r="J210" s="20">
        <v>85.915404824752613</v>
      </c>
      <c r="K210" s="20">
        <v>1.8245982926931847</v>
      </c>
      <c r="L210" s="20">
        <v>0.30129819570913402</v>
      </c>
      <c r="M210" s="20">
        <v>83.20418295428415</v>
      </c>
      <c r="N210" s="20">
        <v>1.9320453659796384</v>
      </c>
    </row>
    <row r="211" spans="1:14" ht="15" x14ac:dyDescent="0.25">
      <c r="A211" s="19" t="s">
        <v>613</v>
      </c>
      <c r="B211" s="19" t="s">
        <v>241</v>
      </c>
      <c r="C211" s="19" t="s">
        <v>604</v>
      </c>
      <c r="D211" s="19" t="s">
        <v>243</v>
      </c>
      <c r="E211" s="19" t="s">
        <v>606</v>
      </c>
      <c r="F211" s="20">
        <v>8.4802434953275378E-3</v>
      </c>
      <c r="G211" s="20">
        <v>0.32854891539659603</v>
      </c>
      <c r="H211" s="20">
        <v>3.6492577199640934E-2</v>
      </c>
      <c r="I211" s="20">
        <v>1.2624718664260527E-3</v>
      </c>
      <c r="J211" s="20">
        <v>0.29270874505317179</v>
      </c>
      <c r="K211" s="20">
        <v>2.6505471478255278E-2</v>
      </c>
      <c r="L211" s="20">
        <v>1.4382427630170627E-3</v>
      </c>
      <c r="M211" s="20">
        <v>0.2556690100663398</v>
      </c>
      <c r="N211" s="20">
        <v>2.1977947267417298E-2</v>
      </c>
    </row>
    <row r="212" spans="1:14" ht="15" x14ac:dyDescent="0.25">
      <c r="A212" s="19" t="s">
        <v>614</v>
      </c>
      <c r="B212" s="19" t="s">
        <v>241</v>
      </c>
      <c r="C212" s="19" t="s">
        <v>242</v>
      </c>
      <c r="D212" s="19" t="s">
        <v>243</v>
      </c>
      <c r="E212" s="19" t="s">
        <v>615</v>
      </c>
      <c r="F212" s="20">
        <v>0.43195999534221935</v>
      </c>
      <c r="G212" s="20">
        <v>22.477264681210286</v>
      </c>
      <c r="H212" s="20">
        <v>2.7599385936189988</v>
      </c>
      <c r="I212" s="20">
        <v>1.5301315729667253E-2</v>
      </c>
      <c r="J212" s="20">
        <v>16.770803201975696</v>
      </c>
      <c r="K212" s="20">
        <v>1.8625625688705802</v>
      </c>
      <c r="L212" s="20">
        <v>1.6106533442582768E-2</v>
      </c>
      <c r="M212" s="20">
        <v>11.338351675549035</v>
      </c>
      <c r="N212" s="20">
        <v>1.1738870555385055</v>
      </c>
    </row>
    <row r="213" spans="1:14" ht="15" x14ac:dyDescent="0.25">
      <c r="A213" s="19" t="s">
        <v>616</v>
      </c>
      <c r="B213" s="19" t="s">
        <v>241</v>
      </c>
      <c r="C213" s="19" t="s">
        <v>242</v>
      </c>
      <c r="D213" s="19" t="s">
        <v>617</v>
      </c>
      <c r="E213" s="19" t="s">
        <v>615</v>
      </c>
      <c r="F213" s="20">
        <v>1.6590875905689514E-3</v>
      </c>
      <c r="G213" s="20">
        <v>0.35200209741001987</v>
      </c>
      <c r="H213" s="20">
        <v>1.1763805563246296E-2</v>
      </c>
      <c r="I213" s="20">
        <v>1.4899015931177299E-3</v>
      </c>
      <c r="J213" s="20">
        <v>0.2101438633008578</v>
      </c>
      <c r="K213" s="20">
        <v>1.2023242148477725E-2</v>
      </c>
      <c r="L213" s="20">
        <v>1.5822111625769656E-3</v>
      </c>
      <c r="M213" s="20">
        <v>0.20800042394369866</v>
      </c>
      <c r="N213" s="20">
        <v>1.277608021766422E-2</v>
      </c>
    </row>
    <row r="214" spans="1:14" ht="15" x14ac:dyDescent="0.25">
      <c r="A214" s="19" t="s">
        <v>618</v>
      </c>
      <c r="B214" s="19" t="s">
        <v>241</v>
      </c>
      <c r="C214" s="19" t="s">
        <v>242</v>
      </c>
      <c r="D214" s="19" t="s">
        <v>487</v>
      </c>
      <c r="E214" s="19" t="s">
        <v>615</v>
      </c>
      <c r="F214" s="20">
        <v>6.2475725841440162E-5</v>
      </c>
      <c r="G214" s="20">
        <v>4.2836343607329685E-2</v>
      </c>
      <c r="H214" s="20">
        <v>2.920183588690733E-4</v>
      </c>
      <c r="I214" s="20">
        <v>6.5329879757209882E-5</v>
      </c>
      <c r="J214" s="20">
        <v>1.4047098815862011E-2</v>
      </c>
      <c r="K214" s="20">
        <v>3.4206464295699905E-4</v>
      </c>
      <c r="L214" s="20">
        <v>7.1143409773324491E-5</v>
      </c>
      <c r="M214" s="20">
        <v>7.5656567340032111E-3</v>
      </c>
      <c r="N214" s="20">
        <v>3.7937510210240421E-4</v>
      </c>
    </row>
    <row r="215" spans="1:14" x14ac:dyDescent="0.2">
      <c r="F215" s="14">
        <f>SUM(F4:F214)</f>
        <v>473.79835796670812</v>
      </c>
      <c r="G215" s="14">
        <f t="shared" ref="G215:N215" si="0">SUM(G4:G214)</f>
        <v>24615.627247670414</v>
      </c>
      <c r="H215" s="14">
        <f t="shared" si="0"/>
        <v>2350.7245608590615</v>
      </c>
      <c r="I215" s="14">
        <f t="shared" si="0"/>
        <v>34.210986367995268</v>
      </c>
      <c r="J215" s="14">
        <f t="shared" si="0"/>
        <v>14240.293298540151</v>
      </c>
      <c r="K215" s="14">
        <f t="shared" si="0"/>
        <v>1686.942254357077</v>
      </c>
      <c r="L215" s="14">
        <f t="shared" si="0"/>
        <v>36.850246314522813</v>
      </c>
      <c r="M215" s="14">
        <f t="shared" si="0"/>
        <v>10252.077371932628</v>
      </c>
      <c r="N215" s="14">
        <f t="shared" si="0"/>
        <v>1288.2109487626274</v>
      </c>
    </row>
  </sheetData>
  <autoFilter ref="A3:N214"/>
  <mergeCells count="3">
    <mergeCell ref="F2:H2"/>
    <mergeCell ref="I2:K2"/>
    <mergeCell ref="L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D19" sqref="D19"/>
    </sheetView>
  </sheetViews>
  <sheetFormatPr defaultRowHeight="15" x14ac:dyDescent="0.25"/>
  <cols>
    <col min="1" max="1" width="12.7109375" customWidth="1"/>
    <col min="2" max="2" width="14.7109375" bestFit="1" customWidth="1"/>
    <col min="3" max="3" width="36.5703125" bestFit="1" customWidth="1"/>
    <col min="4" max="4" width="32.5703125" bestFit="1" customWidth="1"/>
    <col min="5" max="5" width="42.5703125" bestFit="1" customWidth="1"/>
    <col min="6" max="6" width="7.5703125" bestFit="1" customWidth="1"/>
    <col min="7" max="7" width="8.5703125" bestFit="1" customWidth="1"/>
    <col min="8" max="8" width="6.5703125" bestFit="1" customWidth="1"/>
    <col min="9" max="9" width="7.5703125" bestFit="1" customWidth="1"/>
    <col min="10" max="10" width="8.5703125" bestFit="1" customWidth="1"/>
    <col min="11" max="11" width="6.5703125" bestFit="1" customWidth="1"/>
    <col min="12" max="12" width="7.5703125" bestFit="1" customWidth="1"/>
    <col min="13" max="13" width="8.5703125" bestFit="1" customWidth="1"/>
    <col min="14" max="14" width="6.5703125" bestFit="1" customWidth="1"/>
  </cols>
  <sheetData>
    <row r="1" spans="1:14" x14ac:dyDescent="0.25">
      <c r="A1" t="s">
        <v>172</v>
      </c>
    </row>
    <row r="2" spans="1:14" x14ac:dyDescent="0.25">
      <c r="A2" s="23"/>
      <c r="B2" s="23"/>
      <c r="C2" s="23"/>
      <c r="D2" s="23"/>
      <c r="E2" s="23"/>
      <c r="F2" s="41">
        <v>2008</v>
      </c>
      <c r="G2" s="42"/>
      <c r="H2" s="43"/>
      <c r="I2" s="41">
        <v>2017</v>
      </c>
      <c r="J2" s="42"/>
      <c r="K2" s="43"/>
      <c r="L2" s="41">
        <v>2024</v>
      </c>
      <c r="M2" s="42"/>
      <c r="N2" s="43"/>
    </row>
    <row r="3" spans="1:14" x14ac:dyDescent="0.25">
      <c r="A3" s="23" t="s">
        <v>174</v>
      </c>
      <c r="B3" s="23" t="s">
        <v>183</v>
      </c>
      <c r="C3" s="23" t="s">
        <v>184</v>
      </c>
      <c r="D3" s="23" t="s">
        <v>185</v>
      </c>
      <c r="E3" s="23" t="s">
        <v>186</v>
      </c>
      <c r="F3" s="23" t="s">
        <v>10</v>
      </c>
      <c r="G3" s="23" t="s">
        <v>9</v>
      </c>
      <c r="H3" s="23" t="s">
        <v>171</v>
      </c>
      <c r="I3" s="23" t="s">
        <v>10</v>
      </c>
      <c r="J3" s="23" t="s">
        <v>9</v>
      </c>
      <c r="K3" s="23" t="s">
        <v>171</v>
      </c>
      <c r="L3" s="23" t="s">
        <v>10</v>
      </c>
      <c r="M3" s="23" t="s">
        <v>9</v>
      </c>
      <c r="N3" s="23" t="s">
        <v>171</v>
      </c>
    </row>
    <row r="4" spans="1:14" x14ac:dyDescent="0.25">
      <c r="A4" t="s">
        <v>619</v>
      </c>
      <c r="B4" t="s">
        <v>241</v>
      </c>
      <c r="C4" t="s">
        <v>373</v>
      </c>
      <c r="D4" t="s">
        <v>620</v>
      </c>
      <c r="E4" t="s">
        <v>620</v>
      </c>
      <c r="F4" s="11">
        <v>11.726595601609999</v>
      </c>
      <c r="G4" s="11">
        <v>435.8728343551</v>
      </c>
      <c r="H4" s="11">
        <v>6.3051374997799998</v>
      </c>
      <c r="I4" s="11">
        <v>14.603053173266034</v>
      </c>
      <c r="J4" s="11">
        <v>542.78960350198088</v>
      </c>
      <c r="K4" s="11">
        <v>7.8517467062972024</v>
      </c>
      <c r="L4" s="11">
        <v>17.488387111007849</v>
      </c>
      <c r="M4" s="11">
        <v>650.03630359418355</v>
      </c>
      <c r="N4" s="11">
        <v>9.4031285348207323</v>
      </c>
    </row>
    <row r="5" spans="1:14" x14ac:dyDescent="0.25">
      <c r="A5" t="s">
        <v>621</v>
      </c>
      <c r="B5" t="s">
        <v>241</v>
      </c>
      <c r="C5" t="s">
        <v>487</v>
      </c>
      <c r="D5" t="s">
        <v>620</v>
      </c>
      <c r="E5" t="s">
        <v>620</v>
      </c>
      <c r="F5" s="11">
        <v>0.26017846189300003</v>
      </c>
      <c r="G5" s="11">
        <v>9.4066398395600004</v>
      </c>
      <c r="H5" s="11">
        <v>0.26966164835299999</v>
      </c>
      <c r="I5" s="11">
        <v>0.32399854723948585</v>
      </c>
      <c r="J5" s="11">
        <v>11.714027446115487</v>
      </c>
      <c r="K5" s="11">
        <v>0.33580789811098988</v>
      </c>
      <c r="L5" s="11">
        <v>0.38801557188401037</v>
      </c>
      <c r="M5" s="11">
        <v>14.028535305951712</v>
      </c>
      <c r="N5" s="11">
        <v>0.40215826516861158</v>
      </c>
    </row>
    <row r="6" spans="1:14" x14ac:dyDescent="0.25">
      <c r="A6" t="s">
        <v>622</v>
      </c>
      <c r="B6" t="s">
        <v>241</v>
      </c>
      <c r="C6" t="s">
        <v>518</v>
      </c>
      <c r="D6" t="s">
        <v>620</v>
      </c>
      <c r="E6" t="s">
        <v>620</v>
      </c>
      <c r="F6" s="11">
        <v>0.205748319239</v>
      </c>
      <c r="G6" s="11">
        <v>7.4387180326399998</v>
      </c>
      <c r="H6" s="11">
        <v>0.21324746669</v>
      </c>
      <c r="I6" s="11">
        <v>0.25621704442935861</v>
      </c>
      <c r="J6" s="11">
        <v>9.2633872120627974</v>
      </c>
      <c r="K6" s="11">
        <v>0.26555568433268772</v>
      </c>
      <c r="L6" s="11">
        <v>0.30684150860467868</v>
      </c>
      <c r="M6" s="11">
        <v>11.093687047849516</v>
      </c>
      <c r="N6" s="11">
        <v>0.31802531720561034</v>
      </c>
    </row>
    <row r="7" spans="1:14" x14ac:dyDescent="0.25">
      <c r="A7" t="s">
        <v>623</v>
      </c>
      <c r="B7" t="s">
        <v>241</v>
      </c>
      <c r="C7" t="s">
        <v>534</v>
      </c>
      <c r="D7" t="s">
        <v>620</v>
      </c>
      <c r="E7" t="s">
        <v>620</v>
      </c>
      <c r="F7" s="11">
        <v>17.718064364899998</v>
      </c>
      <c r="G7" s="11">
        <v>595.8156725880001</v>
      </c>
      <c r="H7" s="11">
        <v>20.328073389900002</v>
      </c>
      <c r="I7" s="11">
        <v>22.064190317685767</v>
      </c>
      <c r="J7" s="11">
        <v>741.9653825117806</v>
      </c>
      <c r="K7" s="11">
        <v>25.314417586703254</v>
      </c>
      <c r="L7" s="11">
        <v>26.423727794921138</v>
      </c>
      <c r="M7" s="11">
        <v>888.56608932992242</v>
      </c>
      <c r="N7" s="11">
        <v>30.316148927604733</v>
      </c>
    </row>
    <row r="8" spans="1:14" x14ac:dyDescent="0.25">
      <c r="A8" t="s">
        <v>624</v>
      </c>
      <c r="B8" t="s">
        <v>241</v>
      </c>
      <c r="C8" t="s">
        <v>7</v>
      </c>
      <c r="D8" t="s">
        <v>625</v>
      </c>
      <c r="E8" t="s">
        <v>11</v>
      </c>
      <c r="F8" s="11">
        <v>7.8765206789999995</v>
      </c>
      <c r="G8" s="11">
        <v>145.07428479999999</v>
      </c>
      <c r="H8" s="11">
        <v>52.954122399999996</v>
      </c>
      <c r="I8" s="11">
        <v>7.8765206789999995</v>
      </c>
      <c r="J8" s="11">
        <v>145.07428479999999</v>
      </c>
      <c r="K8" s="11">
        <v>52.954122399999996</v>
      </c>
      <c r="L8" s="11">
        <v>7.8765206789999995</v>
      </c>
      <c r="M8" s="11">
        <v>145.07428479999999</v>
      </c>
      <c r="N8" s="11">
        <v>52.954122399999996</v>
      </c>
    </row>
    <row r="9" spans="1:14" x14ac:dyDescent="0.25">
      <c r="A9" t="s">
        <v>626</v>
      </c>
      <c r="B9" t="s">
        <v>241</v>
      </c>
      <c r="C9" t="s">
        <v>7</v>
      </c>
      <c r="D9" t="s">
        <v>627</v>
      </c>
      <c r="E9" t="s">
        <v>628</v>
      </c>
      <c r="F9" s="11">
        <v>947.00850580700023</v>
      </c>
      <c r="G9" s="11">
        <v>8132.4585765099964</v>
      </c>
      <c r="H9" s="11">
        <v>133.48725580830006</v>
      </c>
      <c r="I9" s="11">
        <v>1179.3037131835581</v>
      </c>
      <c r="J9" s="11">
        <v>10127.299697270881</v>
      </c>
      <c r="K9" s="11">
        <v>166.23091662281917</v>
      </c>
      <c r="L9" s="11">
        <v>1412.3156664845694</v>
      </c>
      <c r="M9" s="11">
        <v>12128.295716300179</v>
      </c>
      <c r="N9" s="11">
        <v>199.07557070334951</v>
      </c>
    </row>
    <row r="10" spans="1:14" x14ac:dyDescent="0.25">
      <c r="A10" t="s">
        <v>629</v>
      </c>
      <c r="B10" t="s">
        <v>241</v>
      </c>
      <c r="C10" t="s">
        <v>7</v>
      </c>
      <c r="D10" t="s">
        <v>630</v>
      </c>
      <c r="E10" t="s">
        <v>631</v>
      </c>
      <c r="F10" s="11">
        <v>1.723642857</v>
      </c>
      <c r="G10" s="11">
        <v>10.841686029999998</v>
      </c>
      <c r="H10" s="11">
        <v>5.1130462860000003</v>
      </c>
      <c r="I10" s="11">
        <v>1.4751339346607222</v>
      </c>
      <c r="J10" s="11">
        <v>9.2654647282013372</v>
      </c>
      <c r="K10" s="11">
        <v>4.3689583707404367</v>
      </c>
      <c r="L10" s="11">
        <v>1.521507301771998</v>
      </c>
      <c r="M10" s="11">
        <v>9.5592558123563602</v>
      </c>
      <c r="N10" s="11">
        <v>4.507629745776879</v>
      </c>
    </row>
    <row r="11" spans="1:14" x14ac:dyDescent="0.25">
      <c r="A11" t="s">
        <v>632</v>
      </c>
      <c r="B11" t="s">
        <v>241</v>
      </c>
      <c r="C11" t="s">
        <v>7</v>
      </c>
      <c r="D11" t="s">
        <v>630</v>
      </c>
      <c r="E11" t="s">
        <v>633</v>
      </c>
      <c r="F11" s="11">
        <v>6.2978587499999996</v>
      </c>
      <c r="G11" s="11">
        <v>26.1761716</v>
      </c>
      <c r="H11" s="11">
        <v>2.4282327300000004</v>
      </c>
      <c r="I11" s="11">
        <v>5.4285329609896316</v>
      </c>
      <c r="J11" s="11">
        <v>22.516799102096645</v>
      </c>
      <c r="K11" s="11">
        <v>2.0868703790396239</v>
      </c>
      <c r="L11" s="11">
        <v>5.5919148031269579</v>
      </c>
      <c r="M11" s="11">
        <v>23.203315788555098</v>
      </c>
      <c r="N11" s="11">
        <v>2.1508616922760968</v>
      </c>
    </row>
    <row r="12" spans="1:14" x14ac:dyDescent="0.25">
      <c r="A12" t="s">
        <v>634</v>
      </c>
      <c r="B12" t="s">
        <v>241</v>
      </c>
      <c r="C12" t="s">
        <v>7</v>
      </c>
      <c r="D12" t="s">
        <v>635</v>
      </c>
      <c r="E12" t="s">
        <v>631</v>
      </c>
      <c r="F12" s="11">
        <v>5.4661180000000011E-2</v>
      </c>
      <c r="G12" s="11">
        <v>0.5757641899999999</v>
      </c>
      <c r="H12" s="11">
        <v>0.28565901999999999</v>
      </c>
      <c r="I12" s="11">
        <v>5.7804429218468796E-2</v>
      </c>
      <c r="J12" s="11">
        <v>0.60887305993996932</v>
      </c>
      <c r="K12" s="11">
        <v>0.30208561435645581</v>
      </c>
      <c r="L12" s="11">
        <v>6.5016393962723004E-2</v>
      </c>
      <c r="M12" s="11">
        <v>0.68483904762785386</v>
      </c>
      <c r="N12" s="11">
        <v>0.33977529033125625</v>
      </c>
    </row>
    <row r="13" spans="1:14" x14ac:dyDescent="0.25">
      <c r="A13" t="s">
        <v>636</v>
      </c>
      <c r="B13" t="s">
        <v>241</v>
      </c>
      <c r="C13" t="s">
        <v>7</v>
      </c>
      <c r="D13" t="s">
        <v>635</v>
      </c>
      <c r="E13" t="s">
        <v>633</v>
      </c>
      <c r="F13" s="11">
        <v>94.296489911999984</v>
      </c>
      <c r="G13" s="11">
        <v>459.77851953699997</v>
      </c>
      <c r="H13" s="11">
        <v>9.920910150100001</v>
      </c>
      <c r="I13" s="11">
        <v>100.79275697930491</v>
      </c>
      <c r="J13" s="11">
        <v>491.45612826184345</v>
      </c>
      <c r="K13" s="11">
        <v>10.595741587672039</v>
      </c>
      <c r="L13" s="11">
        <v>114.44885257097282</v>
      </c>
      <c r="M13" s="11">
        <v>558.04460988842538</v>
      </c>
      <c r="N13" s="11">
        <v>12.022728179570175</v>
      </c>
    </row>
    <row r="14" spans="1:14" x14ac:dyDescent="0.25">
      <c r="A14" t="s">
        <v>637</v>
      </c>
      <c r="B14" t="s">
        <v>241</v>
      </c>
      <c r="C14" t="s">
        <v>7</v>
      </c>
      <c r="D14" t="s">
        <v>638</v>
      </c>
      <c r="E14" t="s">
        <v>11</v>
      </c>
      <c r="F14" s="11">
        <v>54.897392258899998</v>
      </c>
      <c r="G14" s="11">
        <v>365.81037809099996</v>
      </c>
      <c r="H14" s="11">
        <v>61.810268767800011</v>
      </c>
      <c r="I14" s="11">
        <v>68.363365518147106</v>
      </c>
      <c r="J14" s="11">
        <v>455.54128370671208</v>
      </c>
      <c r="K14" s="11">
        <v>76.971925588052997</v>
      </c>
      <c r="L14" s="11">
        <v>81.870892856841522</v>
      </c>
      <c r="M14" s="11">
        <v>545.54908653339351</v>
      </c>
      <c r="N14" s="11">
        <v>92.180369165399142</v>
      </c>
    </row>
    <row r="15" spans="1:14" x14ac:dyDescent="0.25">
      <c r="A15" s="22" t="s">
        <v>240</v>
      </c>
      <c r="B15" t="s">
        <v>241</v>
      </c>
      <c r="C15" t="s">
        <v>242</v>
      </c>
      <c r="D15" t="s">
        <v>243</v>
      </c>
      <c r="E15" t="s">
        <v>244</v>
      </c>
      <c r="F15" s="11">
        <v>49.721332890140388</v>
      </c>
      <c r="G15" s="11">
        <v>4703.5096478208652</v>
      </c>
      <c r="H15" s="11">
        <v>151.47167520881803</v>
      </c>
      <c r="I15" s="11">
        <v>2.1196492279944139</v>
      </c>
      <c r="J15" s="11">
        <v>3106.8928424865639</v>
      </c>
      <c r="K15" s="11">
        <v>70.70112261885761</v>
      </c>
      <c r="L15" s="11">
        <v>2.2054346853716229</v>
      </c>
      <c r="M15" s="11">
        <v>2280.8884988227564</v>
      </c>
      <c r="N15" s="11">
        <v>43.906899869943224</v>
      </c>
    </row>
    <row r="16" spans="1:14" x14ac:dyDescent="0.25">
      <c r="A16" s="22" t="s">
        <v>245</v>
      </c>
      <c r="B16" t="s">
        <v>241</v>
      </c>
      <c r="C16" t="s">
        <v>242</v>
      </c>
      <c r="D16" t="s">
        <v>243</v>
      </c>
      <c r="E16" t="s">
        <v>246</v>
      </c>
      <c r="F16" s="11">
        <v>0.72556101000000006</v>
      </c>
      <c r="G16" s="11">
        <v>104.35726000000001</v>
      </c>
      <c r="H16" s="11">
        <v>2.3632919700000001</v>
      </c>
      <c r="I16" s="11">
        <v>3.0931086222234259E-2</v>
      </c>
      <c r="J16" s="11">
        <v>103.63180930146785</v>
      </c>
      <c r="K16" s="11">
        <v>1.9908347615214066</v>
      </c>
      <c r="L16" s="11">
        <v>3.2182914752966793E-2</v>
      </c>
      <c r="M16" s="11">
        <v>101.91144421344569</v>
      </c>
      <c r="N16" s="11">
        <v>2.0309551825091083</v>
      </c>
    </row>
    <row r="17" spans="1:14" x14ac:dyDescent="0.25">
      <c r="A17" s="22" t="s">
        <v>640</v>
      </c>
      <c r="B17" t="s">
        <v>241</v>
      </c>
      <c r="C17" t="s">
        <v>242</v>
      </c>
      <c r="D17" t="s">
        <v>243</v>
      </c>
      <c r="E17" t="s">
        <v>639</v>
      </c>
      <c r="F17" s="11">
        <v>8.4306383103280051</v>
      </c>
      <c r="G17" s="11">
        <v>985.77394956394278</v>
      </c>
      <c r="H17" s="11">
        <v>28.842050774507236</v>
      </c>
      <c r="I17" s="11">
        <v>0.35940299560091699</v>
      </c>
      <c r="J17" s="11">
        <v>826.95645810630481</v>
      </c>
      <c r="K17" s="11">
        <v>20.247095296289327</v>
      </c>
      <c r="L17" s="11">
        <v>0.37394858642470624</v>
      </c>
      <c r="M17" s="11">
        <v>688.94726137380985</v>
      </c>
      <c r="N17" s="11">
        <v>16.682986497543471</v>
      </c>
    </row>
    <row r="18" spans="1:14" x14ac:dyDescent="0.25">
      <c r="F18" s="11">
        <v>1200.9431904020107</v>
      </c>
      <c r="G18" s="11">
        <v>15982.890102958107</v>
      </c>
      <c r="H18" s="11">
        <v>475.7926331202483</v>
      </c>
      <c r="I18" s="11">
        <v>1403.0552700773171</v>
      </c>
      <c r="J18" s="11">
        <v>16594.976041495953</v>
      </c>
      <c r="K18" s="11">
        <v>440.21720111479311</v>
      </c>
      <c r="L18" s="11">
        <v>1670.9089092632121</v>
      </c>
      <c r="M18" s="11">
        <v>18045.88292785846</v>
      </c>
      <c r="N18" s="11">
        <v>466.29135977149855</v>
      </c>
    </row>
  </sheetData>
  <mergeCells count="3">
    <mergeCell ref="F2:H2"/>
    <mergeCell ref="I2:K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EGU</vt:lpstr>
      <vt:lpstr>nonEGU</vt:lpstr>
      <vt:lpstr>Area</vt:lpstr>
      <vt:lpstr>Fires</vt:lpstr>
      <vt:lpstr>NONROAD Model</vt:lpstr>
      <vt:lpstr>Aircraft&amp;Railroad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2015-07-01T19:33:33Z</dcterms:modified>
</cp:coreProperties>
</file>