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3892" windowHeight="14532" tabRatio="217"/>
  </bookViews>
  <sheets>
    <sheet name="Tonnage End of the Year Crossta" sheetId="1" r:id="rId1"/>
  </sheets>
  <calcPr calcId="145621"/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<sst xmlns="http://schemas.openxmlformats.org/spreadsheetml/2006/main" count="699" uniqueCount="289">
  <si>
    <t>County</t>
  </si>
  <si>
    <t>Dominion</t>
  </si>
  <si>
    <t>Appling</t>
  </si>
  <si>
    <t>Appling Co - Roaring Creek PH 1&amp;2 (SL)</t>
  </si>
  <si>
    <t>001-006D(SL)</t>
  </si>
  <si>
    <t>Operating</t>
  </si>
  <si>
    <t>Construction and Demolition Landfill</t>
  </si>
  <si>
    <t>Public</t>
  </si>
  <si>
    <t>16</t>
  </si>
  <si>
    <t>Atkinson</t>
  </si>
  <si>
    <t>Atkinson Co - SR 50 MSWL</t>
  </si>
  <si>
    <t>002-009D(MSWL)</t>
  </si>
  <si>
    <t>Municipal Solid Waste Landfill</t>
  </si>
  <si>
    <t>Banks</t>
  </si>
  <si>
    <t>R&amp;B Landfill</t>
  </si>
  <si>
    <t>006-009D(MSWL)</t>
  </si>
  <si>
    <t>Private Commercial</t>
  </si>
  <si>
    <t>Barrow</t>
  </si>
  <si>
    <t>Republic Waste - Oak Grove SR 324</t>
  </si>
  <si>
    <t>007-020D(SL)</t>
  </si>
  <si>
    <t>Bartow</t>
  </si>
  <si>
    <t>Bartow Co - SR 294 Emerson (SL) Ph 1 (C&amp;D)</t>
  </si>
  <si>
    <t>008-008D(SL)</t>
  </si>
  <si>
    <t>In-Closure</t>
  </si>
  <si>
    <t>Bartow Co - SR 294 Emerson MSWL PH 2&amp;3</t>
  </si>
  <si>
    <t>008-016D(SL)</t>
  </si>
  <si>
    <t>Ben Hill</t>
  </si>
  <si>
    <t>Fitzgerald, Kiochee Church Rd, Ph.2</t>
  </si>
  <si>
    <t>009-005D(SL)</t>
  </si>
  <si>
    <t>Bibb</t>
  </si>
  <si>
    <t>Macon - Walker Rd Ph 2 (SL)</t>
  </si>
  <si>
    <t>011-017D(SL)</t>
  </si>
  <si>
    <t>Unlined Sanitary Landfill</t>
  </si>
  <si>
    <t>Macon</t>
  </si>
  <si>
    <t>Bulloch</t>
  </si>
  <si>
    <t>Ellis Wood Contracting, Inc.</t>
  </si>
  <si>
    <t>016-013P(INC)</t>
  </si>
  <si>
    <t>Air Curtain Destructor</t>
  </si>
  <si>
    <t>Burke</t>
  </si>
  <si>
    <t>Burke Co - Clarke Rd (SL)</t>
  </si>
  <si>
    <t>017-002D(SL)</t>
  </si>
  <si>
    <t>Butts</t>
  </si>
  <si>
    <t>Republic Services - Pine Ridge Recycling (MSWL)</t>
  </si>
  <si>
    <t>018-008D(MSWL)</t>
  </si>
  <si>
    <t>Camden</t>
  </si>
  <si>
    <t>Camden Co - S.R. 110 C/D/I Waste Landfill</t>
  </si>
  <si>
    <t>020-019D(C&amp;D)</t>
  </si>
  <si>
    <t>Camden Co-SR110 MSWL</t>
  </si>
  <si>
    <t>020-017D(MSWL)</t>
  </si>
  <si>
    <t>Candler</t>
  </si>
  <si>
    <t>Candler Co-SR 121 Phase 2 MSWL</t>
  </si>
  <si>
    <t>021-006D(MSWL)</t>
  </si>
  <si>
    <t>Charlton</t>
  </si>
  <si>
    <t>Chesser Island Road Landfill, Inc. MSWL</t>
  </si>
  <si>
    <t>024-006D(SL)</t>
  </si>
  <si>
    <t>Chatham</t>
  </si>
  <si>
    <t>Republic Services - Savannah Regional Industrial Landfill, Inc</t>
  </si>
  <si>
    <t>025-072D(L)(I)</t>
  </si>
  <si>
    <t>Industrial Landfill</t>
  </si>
  <si>
    <t>Commercial Industrial</t>
  </si>
  <si>
    <t>Savannah-Dean Forest Rd (SL)</t>
  </si>
  <si>
    <t>025-051D(SL)</t>
  </si>
  <si>
    <t>Superior Landfill &amp; Recycling Center - Site No.2 MSWL</t>
  </si>
  <si>
    <t>025-070D(MSWL)</t>
  </si>
  <si>
    <t>Cherokee</t>
  </si>
  <si>
    <t>Cherokee Co-Swims-SR 92 Ph 5</t>
  </si>
  <si>
    <t>028-040D(C&amp;D)</t>
  </si>
  <si>
    <t>Pine Bluff Landfill</t>
  </si>
  <si>
    <t>028-039D(SL)</t>
  </si>
  <si>
    <t>Waste Pro of GA, Inc d/b/a Cherokee C&amp;D Landfill</t>
  </si>
  <si>
    <t>028-043D(C&amp;D)</t>
  </si>
  <si>
    <t>Clarke</t>
  </si>
  <si>
    <t>Clarke Co - Athens Dunlap Rd (SL) Ph 2,3,&amp; 4</t>
  </si>
  <si>
    <t>029-012D(SL)</t>
  </si>
  <si>
    <t>Clayton</t>
  </si>
  <si>
    <t>Clayton Co-SR 3 Lovejoy Site # 3</t>
  </si>
  <si>
    <t>031-037D(SL)</t>
  </si>
  <si>
    <t>Stephens MDS, LP, C&amp;D Landfill</t>
  </si>
  <si>
    <t>031-039D(C&amp;D)</t>
  </si>
  <si>
    <t>Columbia</t>
  </si>
  <si>
    <t>Columbia Co-Sample &amp; Son (C&amp;D)</t>
  </si>
  <si>
    <t>036-017D(C&amp;D)</t>
  </si>
  <si>
    <t>Sample &amp; Son, Inc., SR232 (ACD)</t>
  </si>
  <si>
    <t>036-015P(INC)</t>
  </si>
  <si>
    <t>Cook</t>
  </si>
  <si>
    <t>Cook Co. - C.R. 216 Construction/Demolition Landfill</t>
  </si>
  <si>
    <t>037-011D(C&amp;D)</t>
  </si>
  <si>
    <t>Cook Co. - Taylor Rd, Site 2 (MSWL)</t>
  </si>
  <si>
    <t>037-010D(MSWL)</t>
  </si>
  <si>
    <t>Coweta</t>
  </si>
  <si>
    <t>Coweta Co. - Ishman Ballard Rd C/D Landfill</t>
  </si>
  <si>
    <t>038-015D(C&amp;D)</t>
  </si>
  <si>
    <t>Crisp</t>
  </si>
  <si>
    <t>Crisp Co-US 41S Site 2 (Ph 4&amp;5) MSWL</t>
  </si>
  <si>
    <t>040-008D(MSWL)</t>
  </si>
  <si>
    <t>Decatur</t>
  </si>
  <si>
    <t>Decatur Co - US Hwy 27 Municipal Solid Waste Landfill</t>
  </si>
  <si>
    <t>043-011D(MSWL)</t>
  </si>
  <si>
    <t>DeKalb</t>
  </si>
  <si>
    <t>DeKalb Co-Seminole Rd Ph 2 (SL)</t>
  </si>
  <si>
    <t>044-037D(SL)</t>
  </si>
  <si>
    <t>DeKalb Co-Seminole Rd Ph 2A,3&amp;4 (SL)</t>
  </si>
  <si>
    <t>044-050D(SL)</t>
  </si>
  <si>
    <t>Rogers Lake Road C&amp;D Landfill</t>
  </si>
  <si>
    <t>044-041D(L)</t>
  </si>
  <si>
    <t>Monroe</t>
  </si>
  <si>
    <t>Dougherty</t>
  </si>
  <si>
    <t>Dougherty Co-Fleming/Gaissert Rd (SL)</t>
  </si>
  <si>
    <t>047-014D(SL)</t>
  </si>
  <si>
    <t>Maple Hill Landfill, Inc.</t>
  </si>
  <si>
    <t>047-023D(C&amp;D)</t>
  </si>
  <si>
    <t>Douglas</t>
  </si>
  <si>
    <t>Douglas Co-Cedar Mt/Worthan Rd Ph 1 (SL)</t>
  </si>
  <si>
    <t>048-009D(SL)</t>
  </si>
  <si>
    <t>Evans</t>
  </si>
  <si>
    <t>Evans Co - Little Bull Creek C/D Landfill</t>
  </si>
  <si>
    <t>054-006D(C&amp;D)</t>
  </si>
  <si>
    <t>Floyd</t>
  </si>
  <si>
    <t>Floyd Co - Rome Walker Mtn Rd C/D Landfill</t>
  </si>
  <si>
    <t>057-021D(C&amp;D)</t>
  </si>
  <si>
    <t>Rome Walker Mtn Rd, Site 2</t>
  </si>
  <si>
    <t>057-020D(MSWL)</t>
  </si>
  <si>
    <t>Forsyth</t>
  </si>
  <si>
    <t>Eagle Point Landfill</t>
  </si>
  <si>
    <t>058-012D(MSWL)</t>
  </si>
  <si>
    <t>Greenleaf Recycling, LLC</t>
  </si>
  <si>
    <t>058-013D(C&amp;D)</t>
  </si>
  <si>
    <t>Fulton</t>
  </si>
  <si>
    <t>Chadwick Rd Landfill, Inc.</t>
  </si>
  <si>
    <t>060-072D(L)</t>
  </si>
  <si>
    <t>Safeguard Landfill Management C &amp; D</t>
  </si>
  <si>
    <t>060-088D(C&amp;D)</t>
  </si>
  <si>
    <t>Willow Oak C&amp;D Landfill</t>
  </si>
  <si>
    <t>060-089D(C&amp;D)</t>
  </si>
  <si>
    <t>Gordon</t>
  </si>
  <si>
    <t>Gordon Co - Redbone Ridges Rd (SL)</t>
  </si>
  <si>
    <t>064-016D(SL)</t>
  </si>
  <si>
    <t>Grady</t>
  </si>
  <si>
    <t>Cairo - 6TH Ave (SL)</t>
  </si>
  <si>
    <t>065-002D(SL)</t>
  </si>
  <si>
    <t>Gwinnett</t>
  </si>
  <si>
    <t>BFI - Richland Creek Road MSWL</t>
  </si>
  <si>
    <t>067-032D(SL)</t>
  </si>
  <si>
    <t>Habersham</t>
  </si>
  <si>
    <t>Habersham Co - SR13 MSWL</t>
  </si>
  <si>
    <t>068-020D(SL)</t>
  </si>
  <si>
    <t>Hall</t>
  </si>
  <si>
    <t>Gainesville Waste and Recycling (GWAR)</t>
  </si>
  <si>
    <t>069-017D(C&amp;D)</t>
  </si>
  <si>
    <t>Hall Co - Candler Rd (SR 60)</t>
  </si>
  <si>
    <t>069-015D(MSWL)</t>
  </si>
  <si>
    <t>Reliable Tire Services, Monroe Dr.</t>
  </si>
  <si>
    <t>069-014D(C&amp;D)</t>
  </si>
  <si>
    <t>Haralson</t>
  </si>
  <si>
    <t>Haralson Co - HCSWA US 78</t>
  </si>
  <si>
    <t>071-006D(C&amp;D)</t>
  </si>
  <si>
    <t>Houston</t>
  </si>
  <si>
    <t>Houston Co - SR 247 Klondike MSWL</t>
  </si>
  <si>
    <t>076-020D(SL)</t>
  </si>
  <si>
    <t>Houston Co - SR247 Klondike C/D Landfill</t>
  </si>
  <si>
    <t>076-024D(C&amp;D)</t>
  </si>
  <si>
    <t>Jasper</t>
  </si>
  <si>
    <t>Jasper Co - SR 212 Construction/Demolition/Industrial Waste Landfill</t>
  </si>
  <si>
    <t>079-007D(C&amp;D)</t>
  </si>
  <si>
    <t>Jefferson</t>
  </si>
  <si>
    <t>Jefferson Co - CR 138 MSWL</t>
  </si>
  <si>
    <t>081-011D(MSWL)</t>
  </si>
  <si>
    <t>Jenkins</t>
  </si>
  <si>
    <t>Jenkins Co-CR54 Phase 2 MSWL &amp; C&amp;D Site</t>
  </si>
  <si>
    <t>082-005D(SL)</t>
  </si>
  <si>
    <t>Lamar</t>
  </si>
  <si>
    <t>Lamar Co - Cedar Grove Regional MSWL</t>
  </si>
  <si>
    <t>085-007D(MSWL)</t>
  </si>
  <si>
    <t>Liberty</t>
  </si>
  <si>
    <t>US Army - Ft Stewart Main Cantonment (SL)</t>
  </si>
  <si>
    <t>089-010D(SL)</t>
  </si>
  <si>
    <t>US Army-Ft Stewart Main Cantonment (L)</t>
  </si>
  <si>
    <t>089-020D(L)</t>
  </si>
  <si>
    <t>Lowndes</t>
  </si>
  <si>
    <t>Advanced Disposal Services Evergreen Landfill, Inc</t>
  </si>
  <si>
    <t>092-022D(MSWL)</t>
  </si>
  <si>
    <t>Macon Co. - Middle Ga SWMA Regional MSWL</t>
  </si>
  <si>
    <t>094-009D(MSWL)</t>
  </si>
  <si>
    <t>Oglethorpe</t>
  </si>
  <si>
    <t>McIntosh</t>
  </si>
  <si>
    <t>McIntosh Co - King Rd (SL)</t>
  </si>
  <si>
    <t>098-003D(SL)</t>
  </si>
  <si>
    <t>Meriwether</t>
  </si>
  <si>
    <t>Greenbow, LLC Turkey Run Municipal Solid Waste Landfill</t>
  </si>
  <si>
    <t>099-019D(MSWL)</t>
  </si>
  <si>
    <t>Monroe Co - Strickland Loop Rd</t>
  </si>
  <si>
    <t>102-008D(SL)</t>
  </si>
  <si>
    <t>Murray</t>
  </si>
  <si>
    <t>Murray Co. - US 411 Westside Site 2 MSWL</t>
  </si>
  <si>
    <t>105-014D(MSWL)</t>
  </si>
  <si>
    <t>Muscogee</t>
  </si>
  <si>
    <t>Columbus, Pine Grove MSWL</t>
  </si>
  <si>
    <t>106-016D(MSWL)</t>
  </si>
  <si>
    <t>Newton</t>
  </si>
  <si>
    <t>Newton County - Lower River Rd HE &amp; VE</t>
  </si>
  <si>
    <t>107-015D(MSWL)</t>
  </si>
  <si>
    <t>Oglethorpe Co - US 78 Ph 2 C/D Landfill</t>
  </si>
  <si>
    <t>109-003D(C&amp;D)</t>
  </si>
  <si>
    <t>Paulding</t>
  </si>
  <si>
    <t>Paulding Co - Gulledge Rd N Tract 1 (SL)</t>
  </si>
  <si>
    <t>110-005D(SL)</t>
  </si>
  <si>
    <t>Pickens</t>
  </si>
  <si>
    <t>Whitestone Valley C&amp;D Landfill</t>
  </si>
  <si>
    <t>112-008D(C&amp;D)</t>
  </si>
  <si>
    <t>Polk</t>
  </si>
  <si>
    <t>Polk Co - Grady Rd (SL)</t>
  </si>
  <si>
    <t>115-008D(SL)</t>
  </si>
  <si>
    <t>Rabun</t>
  </si>
  <si>
    <t>Rabun Co - Boggs Mountain Rd C/D Landfill</t>
  </si>
  <si>
    <t>119-006D(C&amp;D)</t>
  </si>
  <si>
    <t>Richmond</t>
  </si>
  <si>
    <t>Richmond Co - Deans Bridge Rd Ph 2C (SL)</t>
  </si>
  <si>
    <t>121-016D(SL)</t>
  </si>
  <si>
    <t>Richmond Co - Deans Bridge Rd Ph III MSWL</t>
  </si>
  <si>
    <t>121-018D(MSWL)</t>
  </si>
  <si>
    <t>US Army - Ft Gordon Gibson Rd Ph 1-3 (SL)</t>
  </si>
  <si>
    <t>121-014D(SL)</t>
  </si>
  <si>
    <t>Spalding</t>
  </si>
  <si>
    <t>Spalding Co -Griffin Shoal Creek Rd Ph 3 Construction/Demolition Landfill</t>
  </si>
  <si>
    <t>126-010D(C&amp;D)</t>
  </si>
  <si>
    <t>Taylor</t>
  </si>
  <si>
    <t>WI Taylor County Disposal, LLC</t>
  </si>
  <si>
    <t>133-003D(SL)</t>
  </si>
  <si>
    <t>Telfair</t>
  </si>
  <si>
    <t>Telfair Co - CR 144 MSWL</t>
  </si>
  <si>
    <t>134-015D(MSWL)</t>
  </si>
  <si>
    <t>Thomas</t>
  </si>
  <si>
    <t>Thomas Co - Thomasville/Sunset Dr Ph 3 C/D Landfill</t>
  </si>
  <si>
    <t>136-017D(C&amp;D)</t>
  </si>
  <si>
    <t>Thomasville/Sunset Dr Phases IV &amp; V MSWL</t>
  </si>
  <si>
    <t>136-018D(MSWL)</t>
  </si>
  <si>
    <t>Tift</t>
  </si>
  <si>
    <t>Tifton-Omega/Eldorado Rd PH 3 (SL)</t>
  </si>
  <si>
    <t>137-007D(SL)(3)</t>
  </si>
  <si>
    <t>Toombs</t>
  </si>
  <si>
    <t>Toombs Co - S1898 Construction/Demolition Landfill</t>
  </si>
  <si>
    <t>138-007D(C&amp;D)</t>
  </si>
  <si>
    <t>Toombs Co-S1898, Phase 3 (MSWL)</t>
  </si>
  <si>
    <t>138-006D(MSWL)</t>
  </si>
  <si>
    <t>Troup</t>
  </si>
  <si>
    <t>LaGrange-I 85/SR 109 (SL)</t>
  </si>
  <si>
    <t>141-013D(SL)</t>
  </si>
  <si>
    <t>Troup Co - SR 109 Mountville Ph 2 (SL)</t>
  </si>
  <si>
    <t>141-023D(SL)</t>
  </si>
  <si>
    <t>Twiggs</t>
  </si>
  <si>
    <t>Wolf Creek Landfill, LLC</t>
  </si>
  <si>
    <t>143-008D(SL)</t>
  </si>
  <si>
    <t>Walker</t>
  </si>
  <si>
    <t>LaFayette-Coffman Springs Rd (L)</t>
  </si>
  <si>
    <t>146-013D(L)</t>
  </si>
  <si>
    <t>Walker Co - Marble Top RD Site 2 MSWL</t>
  </si>
  <si>
    <t>146-015D(MSWL)</t>
  </si>
  <si>
    <t>Walton</t>
  </si>
  <si>
    <t>Caruthers Mill C&amp;D Landfill</t>
  </si>
  <si>
    <t>147-014D(C&amp;D)</t>
  </si>
  <si>
    <t>Republic - US 78 Construction and Demolition Landfill</t>
  </si>
  <si>
    <t>147-012D(C&amp;D)</t>
  </si>
  <si>
    <t>Walton Construction &amp; Demolition Landfill</t>
  </si>
  <si>
    <t>147-013D(C&amp;D)</t>
  </si>
  <si>
    <t>Washington</t>
  </si>
  <si>
    <t>Washington Co-Kaolin Rd S #3 (SL)</t>
  </si>
  <si>
    <t>150-010D(MSWL)</t>
  </si>
  <si>
    <t>Wayne</t>
  </si>
  <si>
    <t>Republic Services - Broadhurst Environmental</t>
  </si>
  <si>
    <t>151-014D(SL)</t>
  </si>
  <si>
    <t>Whitfield</t>
  </si>
  <si>
    <t>Whitfield Co - Dalton, Old Dixie Hwy, Ph 6</t>
  </si>
  <si>
    <t>155-047D(SL)</t>
  </si>
  <si>
    <t>Whitfield Co - DWRSWA Old Dixie Hwy Baled Carpet</t>
  </si>
  <si>
    <t>155-048D(LI)</t>
  </si>
  <si>
    <t>Laurens</t>
  </si>
  <si>
    <t>Laurens Co - Old Macon Road MSWL</t>
  </si>
  <si>
    <t>087-015D(MSWL)</t>
  </si>
  <si>
    <t>Name</t>
  </si>
  <si>
    <t>Permit</t>
  </si>
  <si>
    <t>Status</t>
  </si>
  <si>
    <t>Description</t>
  </si>
  <si>
    <t>Reporting Year</t>
  </si>
  <si>
    <t>Total Tons Reported</t>
  </si>
  <si>
    <t>Q3</t>
  </si>
  <si>
    <t>Q4</t>
  </si>
  <si>
    <t>Q2</t>
  </si>
  <si>
    <t>Q1</t>
  </si>
  <si>
    <t>Tons Recycled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</si>
</sst>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21">
    <xf numFmtId="0" fontId="0" fillId="0" borderId="0" xfId="0"/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</xf>
    <xf numFmtId="43" fontId="3" fillId="0" borderId="0" xfId="1" applyNumberFormat="1" applyFont="1" applyFill="1" applyBorder="1" applyAlignment="1" applyProtection="1">
      <alignment horizontal="left" vertical="top" wrapText="1"/>
    </xf>
    <xf numFmtId="0" fontId="7" fillId="0" borderId="0" xfId="2" applyFont="1" applyFill="1" applyBorder="1" applyAlignment="1" applyProtection="1">
      <alignment horizontal="left" vertical="top" wrapText="1"/>
    </xf>
    <xf numFmtId="0" fontId="7" fillId="0" borderId="0" xfId="2" applyFont="1" applyFill="1" applyBorder="1" applyAlignment="1">
      <alignment horizontal="left" vertical="top"/>
    </xf>
    <xf numFmtId="43" fontId="7" fillId="0" borderId="0" xfId="1" applyNumberFormat="1" applyFont="1" applyFill="1" applyBorder="1" applyAlignment="1" applyProtection="1">
      <alignment horizontal="left" vertical="top" wrapText="1"/>
    </xf>
    <xf numFmtId="43" fontId="0" fillId="0" borderId="0" xfId="1" applyNumberFormat="1" applyFont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6" fillId="0" borderId="0" xfId="1" applyNumberFormat="1" applyFont="1" applyFill="1" applyBorder="1" applyAlignment="1" applyProtection="1">
      <alignment horizontal="center" vertical="center" wrapText="1"/>
    </xf>
    <xf numFmtId="43" fontId="6" fillId="0" borderId="0" xfId="1" applyFont="1" applyFill="1" applyBorder="1" applyAlignment="1" applyProtection="1">
      <alignment horizontal="center" vertical="center" wrapText="1"/>
    </xf>
    <xf numFmtId="43" fontId="0" fillId="0" borderId="0" xfId="1" applyFont="1" applyFill="1" applyBorder="1" applyAlignment="1">
      <alignment horizontal="left" vertical="top"/>
    </xf>
    <xf numFmtId="43" fontId="7" fillId="0" borderId="0" xfId="1" applyFont="1" applyFill="1" applyBorder="1" applyAlignment="1">
      <alignment horizontal="left" vertical="top"/>
    </xf>
    <xf numFmtId="43" fontId="0" fillId="0" borderId="0" xfId="1" applyFont="1" applyBorder="1" applyAlignment="1">
      <alignment horizontal="left" vertical="top"/>
    </xf>
    <xf numFmtId="43" fontId="7" fillId="0" borderId="0" xfId="1" applyNumberFormat="1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43" fontId="3" fillId="0" borderId="0" xfId="1" applyFont="1" applyFill="1" applyBorder="1" applyAlignment="1" applyProtection="1">
      <alignment horizontal="left" vertical="top" wrapText="1"/>
    </xf>
    <xf numFmtId="43" fontId="7" fillId="0" borderId="0" xfId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</cellXfs>
  <cellStyles count="3">
    <cellStyle name="Bad" xfId="2" builtinId="27"/>
    <cellStyle name="Comma" xfId="1" builtinId="3"/>
    <cellStyle name="Normal" xfId="0" builtinId="0"/>
  </cellStyles>
  <dxfs count="15">
    <dxf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M99" totalsRowShown="0" headerRowDxfId="14" dataDxfId="13">
  <autoFilter ref="A1:M99"/>
  <sortState ref="A2:T99">
    <sortCondition ref="C1:C99"/>
  </sortState>
  <tableColumns count="13">
    <tableColumn id="1" name="County" dataDxfId="12"/>
    <tableColumn id="2" name="Name" dataDxfId="11"/>
    <tableColumn id="3" name="Permit" dataDxfId="10"/>
    <tableColumn id="4" name="Status" dataDxfId="9"/>
    <tableColumn id="5" name="Description" dataDxfId="8"/>
    <tableColumn id="6" name="Dominion" dataDxfId="7"/>
    <tableColumn id="13" name="Reporting Year" dataDxfId="6"/>
    <tableColumn id="14" name="Q1" dataDxfId="5" dataCellStyle="Comma"/>
    <tableColumn id="15" name="Q2" dataDxfId="4" dataCellStyle="Comma"/>
    <tableColumn id="16" name="Q3" dataDxfId="3" dataCellStyle="Comma"/>
    <tableColumn id="17" name="Q4" dataDxfId="2" dataCellStyle="Comma"/>
    <tableColumn id="18" name="Total Tons Reported" dataDxfId="1" dataCellStyle="Comma"/>
    <tableColumn id="19" name="Tons Recycled" dataDxfId="0" dataCellStyle="Comm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showGridLines="0" tabSelected="1" workbookViewId="0">
      <pane ySplit="1" topLeftCell="A78" activePane="bottomLeft" state="frozen"/>
      <selection pane="bottomLeft" activeCell="O8" sqref="O8"/>
    </sheetView>
  </sheetViews>
  <sheetFormatPr defaultColWidth="8.88671875" defaultRowHeight="14.4" x14ac:dyDescent="0.3"/>
  <cols>
    <col min="1" max="1" width="11.5546875" style="2" bestFit="1" customWidth="1"/>
    <col min="2" max="2" width="48.33203125" style="2" bestFit="1" customWidth="1"/>
    <col min="3" max="3" width="15.33203125" style="2" bestFit="1" customWidth="1"/>
    <col min="4" max="4" width="12.88671875" style="2" customWidth="1"/>
    <col min="5" max="5" width="25.6640625" style="2" bestFit="1" customWidth="1"/>
    <col min="6" max="6" width="13.6640625" style="2" customWidth="1"/>
    <col min="7" max="7" width="9.33203125" style="2" customWidth="1"/>
    <col min="8" max="9" width="14" style="15" customWidth="1"/>
    <col min="10" max="11" width="10.88671875" style="15" bestFit="1" customWidth="1"/>
    <col min="12" max="12" width="16.6640625" style="8" customWidth="1"/>
    <col min="13" max="13" width="15.33203125" style="15" customWidth="1"/>
    <col min="14" max="16384" width="8.88671875" style="2"/>
  </cols>
  <sheetData>
    <row r="1" spans="1:13" s="10" customFormat="1" ht="35.4" customHeight="1" x14ac:dyDescent="0.3">
      <c r="A1" s="9" t="s">
        <v>0</v>
      </c>
      <c r="B1" s="1" t="s">
        <v>278</v>
      </c>
      <c r="C1" s="1" t="s">
        <v>279</v>
      </c>
      <c r="D1" s="1" t="s">
        <v>280</v>
      </c>
      <c r="E1" s="1" t="s">
        <v>281</v>
      </c>
      <c r="F1" s="9" t="s">
        <v>1</v>
      </c>
      <c r="G1" s="1" t="s">
        <v>282</v>
      </c>
      <c r="H1" s="12" t="s">
        <v>287</v>
      </c>
      <c r="I1" s="12" t="s">
        <v>286</v>
      </c>
      <c r="J1" s="12" t="s">
        <v>284</v>
      </c>
      <c r="K1" s="12" t="s">
        <v>285</v>
      </c>
      <c r="L1" s="11" t="s">
        <v>283</v>
      </c>
      <c r="M1" s="12" t="s">
        <v>288</v>
      </c>
    </row>
    <row r="2" spans="1:13" ht="28.8" x14ac:dyDescent="0.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18">
        <v>1221.6400000000001</v>
      </c>
      <c r="I2" s="18">
        <v>1243.57</v>
      </c>
      <c r="J2" s="18">
        <v>894.57</v>
      </c>
      <c r="K2" s="18">
        <v>975.03</v>
      </c>
      <c r="L2" s="4">
        <v>4334.8100000000004</v>
      </c>
      <c r="M2" s="13"/>
    </row>
    <row r="3" spans="1:13" x14ac:dyDescent="0.3">
      <c r="A3" s="3" t="s">
        <v>9</v>
      </c>
      <c r="B3" s="3" t="s">
        <v>10</v>
      </c>
      <c r="C3" s="3" t="s">
        <v>11</v>
      </c>
      <c r="D3" s="3" t="s">
        <v>5</v>
      </c>
      <c r="E3" s="3" t="s">
        <v>12</v>
      </c>
      <c r="F3" s="3" t="s">
        <v>7</v>
      </c>
      <c r="G3" s="3" t="s">
        <v>8</v>
      </c>
      <c r="H3" s="18">
        <v>20642.72</v>
      </c>
      <c r="I3" s="18">
        <v>23443.98</v>
      </c>
      <c r="J3" s="18">
        <v>20843.18</v>
      </c>
      <c r="K3" s="18">
        <v>18735.43</v>
      </c>
      <c r="L3" s="4">
        <v>83665.31</v>
      </c>
      <c r="M3" s="13"/>
    </row>
    <row r="4" spans="1:13" ht="28.8" x14ac:dyDescent="0.3">
      <c r="A4" s="3" t="s">
        <v>13</v>
      </c>
      <c r="B4" s="3" t="s">
        <v>14</v>
      </c>
      <c r="C4" s="3" t="s">
        <v>15</v>
      </c>
      <c r="D4" s="3" t="s">
        <v>5</v>
      </c>
      <c r="E4" s="3" t="s">
        <v>12</v>
      </c>
      <c r="F4" s="3" t="s">
        <v>16</v>
      </c>
      <c r="G4" s="3" t="s">
        <v>8</v>
      </c>
      <c r="H4" s="18">
        <v>347733.03</v>
      </c>
      <c r="I4" s="18">
        <v>426874.35</v>
      </c>
      <c r="J4" s="18">
        <v>439909.41</v>
      </c>
      <c r="K4" s="18">
        <v>369326.69</v>
      </c>
      <c r="L4" s="4">
        <v>1583843.48</v>
      </c>
      <c r="M4" s="13"/>
    </row>
    <row r="5" spans="1:13" ht="28.8" x14ac:dyDescent="0.3">
      <c r="A5" s="3" t="s">
        <v>17</v>
      </c>
      <c r="B5" s="3" t="s">
        <v>18</v>
      </c>
      <c r="C5" s="3" t="s">
        <v>19</v>
      </c>
      <c r="D5" s="3" t="s">
        <v>5</v>
      </c>
      <c r="E5" s="3" t="s">
        <v>12</v>
      </c>
      <c r="F5" s="3" t="s">
        <v>16</v>
      </c>
      <c r="G5" s="3" t="s">
        <v>8</v>
      </c>
      <c r="H5" s="18">
        <v>90439.32</v>
      </c>
      <c r="I5" s="18">
        <v>82437.759999999995</v>
      </c>
      <c r="J5" s="18">
        <v>87925.17</v>
      </c>
      <c r="K5" s="18">
        <v>84800.58</v>
      </c>
      <c r="L5" s="4">
        <v>345602.83</v>
      </c>
      <c r="M5" s="13"/>
    </row>
    <row r="6" spans="1:13" ht="28.8" x14ac:dyDescent="0.3">
      <c r="A6" s="3" t="s">
        <v>20</v>
      </c>
      <c r="B6" s="3" t="s">
        <v>21</v>
      </c>
      <c r="C6" s="3" t="s">
        <v>22</v>
      </c>
      <c r="D6" s="3" t="s">
        <v>23</v>
      </c>
      <c r="E6" s="3" t="s">
        <v>6</v>
      </c>
      <c r="F6" s="3" t="s">
        <v>7</v>
      </c>
      <c r="G6" s="3" t="s">
        <v>8</v>
      </c>
      <c r="H6" s="18">
        <v>837.24</v>
      </c>
      <c r="I6" s="18">
        <v>1112.95</v>
      </c>
      <c r="J6" s="18">
        <v>824.07</v>
      </c>
      <c r="K6" s="18">
        <v>575.95000000000005</v>
      </c>
      <c r="L6" s="4">
        <v>3350.21</v>
      </c>
      <c r="M6" s="13"/>
    </row>
    <row r="7" spans="1:13" x14ac:dyDescent="0.3">
      <c r="A7" s="3" t="s">
        <v>20</v>
      </c>
      <c r="B7" s="3" t="s">
        <v>24</v>
      </c>
      <c r="C7" s="3" t="s">
        <v>25</v>
      </c>
      <c r="D7" s="3" t="s">
        <v>5</v>
      </c>
      <c r="E7" s="3" t="s">
        <v>12</v>
      </c>
      <c r="F7" s="3" t="s">
        <v>7</v>
      </c>
      <c r="G7" s="3" t="s">
        <v>8</v>
      </c>
      <c r="H7" s="18">
        <v>42962.55</v>
      </c>
      <c r="I7" s="18">
        <v>44807.67</v>
      </c>
      <c r="J7" s="18">
        <v>44103.62</v>
      </c>
      <c r="K7" s="18">
        <v>39104.839999999997</v>
      </c>
      <c r="L7" s="4">
        <v>170978.68</v>
      </c>
      <c r="M7" s="13"/>
    </row>
    <row r="8" spans="1:13" x14ac:dyDescent="0.3">
      <c r="A8" s="3" t="s">
        <v>26</v>
      </c>
      <c r="B8" s="3" t="s">
        <v>27</v>
      </c>
      <c r="C8" s="3" t="s">
        <v>28</v>
      </c>
      <c r="D8" s="3" t="s">
        <v>5</v>
      </c>
      <c r="E8" s="3" t="s">
        <v>12</v>
      </c>
      <c r="F8" s="3" t="s">
        <v>7</v>
      </c>
      <c r="G8" s="3" t="s">
        <v>8</v>
      </c>
      <c r="H8" s="18">
        <v>931.49</v>
      </c>
      <c r="I8" s="18">
        <v>159.22999999999999</v>
      </c>
      <c r="J8" s="18">
        <v>5.27</v>
      </c>
      <c r="K8" s="18">
        <v>73.53</v>
      </c>
      <c r="L8" s="4">
        <v>1169.52</v>
      </c>
      <c r="M8" s="13"/>
    </row>
    <row r="9" spans="1:13" x14ac:dyDescent="0.3">
      <c r="A9" s="3" t="s">
        <v>29</v>
      </c>
      <c r="B9" s="3" t="s">
        <v>30</v>
      </c>
      <c r="C9" s="3" t="s">
        <v>31</v>
      </c>
      <c r="D9" s="3" t="s">
        <v>5</v>
      </c>
      <c r="E9" s="3" t="s">
        <v>32</v>
      </c>
      <c r="F9" s="3" t="s">
        <v>7</v>
      </c>
      <c r="G9" s="3" t="s">
        <v>8</v>
      </c>
      <c r="H9" s="18">
        <v>7323.98</v>
      </c>
      <c r="I9" s="18">
        <v>9552.23</v>
      </c>
      <c r="J9" s="18">
        <v>10450.82</v>
      </c>
      <c r="K9" s="18">
        <v>7670.09</v>
      </c>
      <c r="L9" s="4">
        <v>34997.120000000003</v>
      </c>
      <c r="M9" s="13"/>
    </row>
    <row r="10" spans="1:13" ht="28.8" x14ac:dyDescent="0.3">
      <c r="A10" s="3" t="s">
        <v>34</v>
      </c>
      <c r="B10" s="3" t="s">
        <v>35</v>
      </c>
      <c r="C10" s="3" t="s">
        <v>36</v>
      </c>
      <c r="D10" s="3" t="s">
        <v>5</v>
      </c>
      <c r="E10" s="3" t="s">
        <v>37</v>
      </c>
      <c r="F10" s="3" t="s">
        <v>16</v>
      </c>
      <c r="G10" s="3" t="s">
        <v>8</v>
      </c>
      <c r="H10" s="18">
        <v>834</v>
      </c>
      <c r="I10" s="18">
        <v>252</v>
      </c>
      <c r="J10" s="18">
        <v>168</v>
      </c>
      <c r="K10" s="18">
        <v>0</v>
      </c>
      <c r="L10" s="4">
        <v>1254</v>
      </c>
      <c r="M10" s="13"/>
    </row>
    <row r="11" spans="1:13" ht="28.8" x14ac:dyDescent="0.3">
      <c r="A11" s="3" t="s">
        <v>38</v>
      </c>
      <c r="B11" s="3" t="s">
        <v>39</v>
      </c>
      <c r="C11" s="3" t="s">
        <v>40</v>
      </c>
      <c r="D11" s="3" t="s">
        <v>5</v>
      </c>
      <c r="E11" s="3" t="s">
        <v>6</v>
      </c>
      <c r="F11" s="3" t="s">
        <v>7</v>
      </c>
      <c r="G11" s="3" t="s">
        <v>8</v>
      </c>
      <c r="H11" s="18">
        <v>6055.54</v>
      </c>
      <c r="I11" s="18">
        <v>6418.72</v>
      </c>
      <c r="J11" s="18">
        <v>6656.18</v>
      </c>
      <c r="K11" s="18">
        <v>5918.25</v>
      </c>
      <c r="L11" s="4">
        <v>25048.69</v>
      </c>
      <c r="M11" s="13"/>
    </row>
    <row r="12" spans="1:13" ht="28.8" x14ac:dyDescent="0.3">
      <c r="A12" s="3" t="s">
        <v>41</v>
      </c>
      <c r="B12" s="3" t="s">
        <v>42</v>
      </c>
      <c r="C12" s="3" t="s">
        <v>43</v>
      </c>
      <c r="D12" s="3" t="s">
        <v>5</v>
      </c>
      <c r="E12" s="3" t="s">
        <v>12</v>
      </c>
      <c r="F12" s="3" t="s">
        <v>16</v>
      </c>
      <c r="G12" s="3" t="s">
        <v>8</v>
      </c>
      <c r="H12" s="18">
        <v>259934.96</v>
      </c>
      <c r="I12" s="18">
        <v>238552.97</v>
      </c>
      <c r="J12" s="18">
        <v>220995.14</v>
      </c>
      <c r="K12" s="18">
        <v>195102.92</v>
      </c>
      <c r="L12" s="4">
        <v>914585.99</v>
      </c>
      <c r="M12" s="13"/>
    </row>
    <row r="13" spans="1:13" x14ac:dyDescent="0.3">
      <c r="A13" s="3" t="s">
        <v>44</v>
      </c>
      <c r="B13" s="3" t="s">
        <v>47</v>
      </c>
      <c r="C13" s="3" t="s">
        <v>48</v>
      </c>
      <c r="D13" s="3" t="s">
        <v>5</v>
      </c>
      <c r="E13" s="3" t="s">
        <v>12</v>
      </c>
      <c r="F13" s="3" t="s">
        <v>7</v>
      </c>
      <c r="G13" s="3" t="s">
        <v>8</v>
      </c>
      <c r="H13" s="18">
        <v>28225.96</v>
      </c>
      <c r="I13" s="18">
        <v>31589.279999999999</v>
      </c>
      <c r="J13" s="18">
        <v>19120.86</v>
      </c>
      <c r="K13" s="18">
        <v>16819.740000000002</v>
      </c>
      <c r="L13" s="4">
        <v>95755.839999999997</v>
      </c>
      <c r="M13" s="13"/>
    </row>
    <row r="14" spans="1:13" ht="28.8" x14ac:dyDescent="0.3">
      <c r="A14" s="3" t="s">
        <v>44</v>
      </c>
      <c r="B14" s="3" t="s">
        <v>45</v>
      </c>
      <c r="C14" s="3" t="s">
        <v>46</v>
      </c>
      <c r="D14" s="3" t="s">
        <v>5</v>
      </c>
      <c r="E14" s="3" t="s">
        <v>6</v>
      </c>
      <c r="F14" s="3" t="s">
        <v>7</v>
      </c>
      <c r="G14" s="3" t="s">
        <v>8</v>
      </c>
      <c r="H14" s="18">
        <v>14286.15</v>
      </c>
      <c r="I14" s="18">
        <v>16920.62</v>
      </c>
      <c r="J14" s="18">
        <v>20369.16</v>
      </c>
      <c r="K14" s="18">
        <v>36498.78</v>
      </c>
      <c r="L14" s="4">
        <v>88074.71</v>
      </c>
      <c r="M14" s="13"/>
    </row>
    <row r="15" spans="1:13" x14ac:dyDescent="0.3">
      <c r="A15" s="3" t="s">
        <v>49</v>
      </c>
      <c r="B15" s="3" t="s">
        <v>50</v>
      </c>
      <c r="C15" s="3" t="s">
        <v>51</v>
      </c>
      <c r="D15" s="3" t="s">
        <v>5</v>
      </c>
      <c r="E15" s="3" t="s">
        <v>12</v>
      </c>
      <c r="F15" s="3" t="s">
        <v>7</v>
      </c>
      <c r="G15" s="3" t="s">
        <v>8</v>
      </c>
      <c r="H15" s="18">
        <v>1499.47</v>
      </c>
      <c r="I15" s="18">
        <v>1611.47</v>
      </c>
      <c r="J15" s="18">
        <v>1742.64</v>
      </c>
      <c r="K15" s="18">
        <v>1359.73</v>
      </c>
      <c r="L15" s="4">
        <v>6213.31</v>
      </c>
      <c r="M15" s="13"/>
    </row>
    <row r="16" spans="1:13" ht="28.8" x14ac:dyDescent="0.3">
      <c r="A16" s="3" t="s">
        <v>52</v>
      </c>
      <c r="B16" s="3" t="s">
        <v>53</v>
      </c>
      <c r="C16" s="3" t="s">
        <v>54</v>
      </c>
      <c r="D16" s="3" t="s">
        <v>5</v>
      </c>
      <c r="E16" s="3" t="s">
        <v>12</v>
      </c>
      <c r="F16" s="3" t="s">
        <v>16</v>
      </c>
      <c r="G16" s="3" t="s">
        <v>8</v>
      </c>
      <c r="H16" s="18">
        <v>304741.59000000003</v>
      </c>
      <c r="I16" s="18">
        <v>416150</v>
      </c>
      <c r="J16" s="18">
        <v>512803.29</v>
      </c>
      <c r="K16" s="18">
        <v>335260.49</v>
      </c>
      <c r="L16" s="4">
        <v>1568955.37</v>
      </c>
      <c r="M16" s="13"/>
    </row>
    <row r="17" spans="1:13" x14ac:dyDescent="0.3">
      <c r="A17" s="3" t="s">
        <v>55</v>
      </c>
      <c r="B17" s="3" t="s">
        <v>60</v>
      </c>
      <c r="C17" s="3" t="s">
        <v>61</v>
      </c>
      <c r="D17" s="3" t="s">
        <v>5</v>
      </c>
      <c r="E17" s="3" t="s">
        <v>12</v>
      </c>
      <c r="F17" s="3" t="s">
        <v>7</v>
      </c>
      <c r="G17" s="3" t="s">
        <v>8</v>
      </c>
      <c r="H17" s="18">
        <v>19481.580000000002</v>
      </c>
      <c r="I17" s="18">
        <v>20352.21</v>
      </c>
      <c r="J17" s="18">
        <v>22799.68</v>
      </c>
      <c r="K17" s="18">
        <v>23747.95</v>
      </c>
      <c r="L17" s="4">
        <v>86381.42</v>
      </c>
      <c r="M17" s="13"/>
    </row>
    <row r="18" spans="1:13" ht="28.8" x14ac:dyDescent="0.3">
      <c r="A18" s="3" t="s">
        <v>55</v>
      </c>
      <c r="B18" s="3" t="s">
        <v>62</v>
      </c>
      <c r="C18" s="3" t="s">
        <v>63</v>
      </c>
      <c r="D18" s="3" t="s">
        <v>5</v>
      </c>
      <c r="E18" s="3" t="s">
        <v>12</v>
      </c>
      <c r="F18" s="3" t="s">
        <v>16</v>
      </c>
      <c r="G18" s="3" t="s">
        <v>8</v>
      </c>
      <c r="H18" s="18">
        <v>166860.82</v>
      </c>
      <c r="I18" s="18">
        <v>177113.21</v>
      </c>
      <c r="J18" s="18">
        <v>153984.28</v>
      </c>
      <c r="K18" s="18">
        <v>127900.6</v>
      </c>
      <c r="L18" s="4">
        <v>625858.91</v>
      </c>
      <c r="M18" s="13"/>
    </row>
    <row r="19" spans="1:13" ht="28.8" x14ac:dyDescent="0.3">
      <c r="A19" s="3" t="s">
        <v>55</v>
      </c>
      <c r="B19" s="3" t="s">
        <v>56</v>
      </c>
      <c r="C19" s="3" t="s">
        <v>57</v>
      </c>
      <c r="D19" s="3" t="s">
        <v>5</v>
      </c>
      <c r="E19" s="3" t="s">
        <v>58</v>
      </c>
      <c r="F19" s="3" t="s">
        <v>59</v>
      </c>
      <c r="G19" s="3" t="s">
        <v>8</v>
      </c>
      <c r="H19" s="18">
        <v>31480.31</v>
      </c>
      <c r="I19" s="18">
        <v>28962.26</v>
      </c>
      <c r="J19" s="18">
        <v>30941.21</v>
      </c>
      <c r="K19" s="18">
        <v>67014.81</v>
      </c>
      <c r="L19" s="4">
        <v>158398.59</v>
      </c>
      <c r="M19" s="13"/>
    </row>
    <row r="20" spans="1:13" ht="28.8" x14ac:dyDescent="0.3">
      <c r="A20" s="3" t="s">
        <v>64</v>
      </c>
      <c r="B20" s="3" t="s">
        <v>67</v>
      </c>
      <c r="C20" s="3" t="s">
        <v>68</v>
      </c>
      <c r="D20" s="3" t="s">
        <v>5</v>
      </c>
      <c r="E20" s="3" t="s">
        <v>12</v>
      </c>
      <c r="F20" s="3" t="s">
        <v>16</v>
      </c>
      <c r="G20" s="3" t="s">
        <v>8</v>
      </c>
      <c r="H20" s="18">
        <v>264234.84999999998</v>
      </c>
      <c r="I20" s="18">
        <v>431179.99</v>
      </c>
      <c r="J20" s="18">
        <v>386056.12</v>
      </c>
      <c r="K20" s="18">
        <v>326132.78000000003</v>
      </c>
      <c r="L20" s="4">
        <v>1407603.74</v>
      </c>
      <c r="M20" s="13"/>
    </row>
    <row r="21" spans="1:13" ht="28.8" x14ac:dyDescent="0.3">
      <c r="A21" s="3" t="s">
        <v>64</v>
      </c>
      <c r="B21" s="3" t="s">
        <v>65</v>
      </c>
      <c r="C21" s="3" t="s">
        <v>66</v>
      </c>
      <c r="D21" s="3" t="s">
        <v>5</v>
      </c>
      <c r="E21" s="3" t="s">
        <v>6</v>
      </c>
      <c r="F21" s="3" t="s">
        <v>16</v>
      </c>
      <c r="G21" s="3" t="s">
        <v>8</v>
      </c>
      <c r="H21" s="18">
        <v>3943.4</v>
      </c>
      <c r="I21" s="18">
        <v>7158.84</v>
      </c>
      <c r="J21" s="18">
        <v>5350.58</v>
      </c>
      <c r="K21" s="18">
        <v>5072.6899999999996</v>
      </c>
      <c r="L21" s="4">
        <v>21525.51</v>
      </c>
      <c r="M21" s="13"/>
    </row>
    <row r="22" spans="1:13" ht="28.8" x14ac:dyDescent="0.3">
      <c r="A22" s="3" t="s">
        <v>64</v>
      </c>
      <c r="B22" s="3" t="s">
        <v>69</v>
      </c>
      <c r="C22" s="3" t="s">
        <v>70</v>
      </c>
      <c r="D22" s="3" t="s">
        <v>5</v>
      </c>
      <c r="E22" s="3" t="s">
        <v>6</v>
      </c>
      <c r="F22" s="3" t="s">
        <v>16</v>
      </c>
      <c r="G22" s="3" t="s">
        <v>8</v>
      </c>
      <c r="H22" s="18">
        <v>21460.68</v>
      </c>
      <c r="I22" s="18">
        <v>24171.919999999998</v>
      </c>
      <c r="J22" s="18">
        <v>26622.73</v>
      </c>
      <c r="K22" s="18">
        <v>28463.81</v>
      </c>
      <c r="L22" s="4">
        <v>100719.14</v>
      </c>
      <c r="M22" s="13"/>
    </row>
    <row r="23" spans="1:13" x14ac:dyDescent="0.3">
      <c r="A23" s="3" t="s">
        <v>71</v>
      </c>
      <c r="B23" s="3" t="s">
        <v>72</v>
      </c>
      <c r="C23" s="3" t="s">
        <v>73</v>
      </c>
      <c r="D23" s="3" t="s">
        <v>5</v>
      </c>
      <c r="E23" s="3" t="s">
        <v>12</v>
      </c>
      <c r="F23" s="3" t="s">
        <v>7</v>
      </c>
      <c r="G23" s="3" t="s">
        <v>8</v>
      </c>
      <c r="H23" s="18">
        <v>18403.73</v>
      </c>
      <c r="I23" s="18">
        <v>20836.77</v>
      </c>
      <c r="J23" s="18">
        <v>23019.96</v>
      </c>
      <c r="K23" s="18">
        <v>19465.14</v>
      </c>
      <c r="L23" s="4">
        <v>81725.600000000006</v>
      </c>
      <c r="M23" s="13"/>
    </row>
    <row r="24" spans="1:13" x14ac:dyDescent="0.3">
      <c r="A24" s="3" t="s">
        <v>74</v>
      </c>
      <c r="B24" s="3" t="s">
        <v>75</v>
      </c>
      <c r="C24" s="3" t="s">
        <v>76</v>
      </c>
      <c r="D24" s="3" t="s">
        <v>5</v>
      </c>
      <c r="E24" s="3" t="s">
        <v>12</v>
      </c>
      <c r="F24" s="3" t="s">
        <v>7</v>
      </c>
      <c r="G24" s="3" t="s">
        <v>8</v>
      </c>
      <c r="H24" s="18">
        <v>18823.59</v>
      </c>
      <c r="I24" s="18">
        <v>19384.560000000001</v>
      </c>
      <c r="J24" s="18">
        <v>3406.86</v>
      </c>
      <c r="K24" s="18">
        <v>3917.43</v>
      </c>
      <c r="L24" s="4">
        <v>45532.44</v>
      </c>
      <c r="M24" s="13"/>
    </row>
    <row r="25" spans="1:13" s="20" customFormat="1" ht="28.8" x14ac:dyDescent="0.3">
      <c r="A25" s="3" t="s">
        <v>74</v>
      </c>
      <c r="B25" s="3" t="s">
        <v>77</v>
      </c>
      <c r="C25" s="3" t="s">
        <v>78</v>
      </c>
      <c r="D25" s="3" t="s">
        <v>5</v>
      </c>
      <c r="E25" s="3" t="s">
        <v>6</v>
      </c>
      <c r="F25" s="3" t="s">
        <v>16</v>
      </c>
      <c r="G25" s="3" t="s">
        <v>8</v>
      </c>
      <c r="H25" s="18">
        <v>41090.9</v>
      </c>
      <c r="I25" s="18">
        <v>47176.2</v>
      </c>
      <c r="J25" s="18">
        <v>41968.55</v>
      </c>
      <c r="K25" s="18">
        <v>41856.199999999997</v>
      </c>
      <c r="L25" s="4">
        <v>172091.85</v>
      </c>
      <c r="M25" s="13">
        <v>604788.26</v>
      </c>
    </row>
    <row r="26" spans="1:13" ht="28.8" x14ac:dyDescent="0.3">
      <c r="A26" s="3" t="s">
        <v>79</v>
      </c>
      <c r="B26" s="3" t="s">
        <v>82</v>
      </c>
      <c r="C26" s="3" t="s">
        <v>83</v>
      </c>
      <c r="D26" s="3" t="s">
        <v>5</v>
      </c>
      <c r="E26" s="3" t="s">
        <v>37</v>
      </c>
      <c r="F26" s="3" t="s">
        <v>16</v>
      </c>
      <c r="G26" s="3" t="s">
        <v>8</v>
      </c>
      <c r="H26" s="18">
        <v>772</v>
      </c>
      <c r="I26" s="18">
        <v>825</v>
      </c>
      <c r="J26" s="18">
        <v>626</v>
      </c>
      <c r="K26" s="18">
        <v>491</v>
      </c>
      <c r="L26" s="4">
        <v>2714</v>
      </c>
      <c r="M26" s="13"/>
    </row>
    <row r="27" spans="1:13" ht="28.8" x14ac:dyDescent="0.3">
      <c r="A27" s="3" t="s">
        <v>79</v>
      </c>
      <c r="B27" s="3" t="s">
        <v>80</v>
      </c>
      <c r="C27" s="3" t="s">
        <v>81</v>
      </c>
      <c r="D27" s="3" t="s">
        <v>5</v>
      </c>
      <c r="E27" s="3" t="s">
        <v>6</v>
      </c>
      <c r="F27" s="3" t="s">
        <v>16</v>
      </c>
      <c r="G27" s="3" t="s">
        <v>8</v>
      </c>
      <c r="H27" s="18">
        <v>13076</v>
      </c>
      <c r="I27" s="18">
        <v>13668</v>
      </c>
      <c r="J27" s="18">
        <v>12477</v>
      </c>
      <c r="K27" s="18">
        <v>11107</v>
      </c>
      <c r="L27" s="4">
        <v>50328</v>
      </c>
      <c r="M27" s="13"/>
    </row>
    <row r="28" spans="1:13" x14ac:dyDescent="0.3">
      <c r="A28" s="3" t="s">
        <v>84</v>
      </c>
      <c r="B28" s="3" t="s">
        <v>87</v>
      </c>
      <c r="C28" s="3" t="s">
        <v>88</v>
      </c>
      <c r="D28" s="3" t="s">
        <v>5</v>
      </c>
      <c r="E28" s="3" t="s">
        <v>12</v>
      </c>
      <c r="F28" s="3" t="s">
        <v>7</v>
      </c>
      <c r="G28" s="3" t="s">
        <v>8</v>
      </c>
      <c r="H28" s="18">
        <v>2780.64</v>
      </c>
      <c r="I28" s="18">
        <v>3062.82</v>
      </c>
      <c r="J28" s="18">
        <v>2974.39</v>
      </c>
      <c r="K28" s="18">
        <v>2851.93</v>
      </c>
      <c r="L28" s="4">
        <v>11669.78</v>
      </c>
      <c r="M28" s="13"/>
    </row>
    <row r="29" spans="1:13" ht="28.8" x14ac:dyDescent="0.3">
      <c r="A29" s="3" t="s">
        <v>84</v>
      </c>
      <c r="B29" s="3" t="s">
        <v>85</v>
      </c>
      <c r="C29" s="3" t="s">
        <v>86</v>
      </c>
      <c r="D29" s="3" t="s">
        <v>5</v>
      </c>
      <c r="E29" s="3" t="s">
        <v>6</v>
      </c>
      <c r="F29" s="3" t="s">
        <v>7</v>
      </c>
      <c r="G29" s="3" t="s">
        <v>8</v>
      </c>
      <c r="H29" s="18">
        <v>865.31</v>
      </c>
      <c r="I29" s="18">
        <v>1112.49</v>
      </c>
      <c r="J29" s="18">
        <v>1466.44</v>
      </c>
      <c r="K29" s="18">
        <v>1107.56</v>
      </c>
      <c r="L29" s="4">
        <v>4551.8</v>
      </c>
      <c r="M29" s="13"/>
    </row>
    <row r="30" spans="1:13" ht="28.8" x14ac:dyDescent="0.3">
      <c r="A30" s="3" t="s">
        <v>89</v>
      </c>
      <c r="B30" s="3" t="s">
        <v>90</v>
      </c>
      <c r="C30" s="3" t="s">
        <v>91</v>
      </c>
      <c r="D30" s="3" t="s">
        <v>5</v>
      </c>
      <c r="E30" s="3" t="s">
        <v>6</v>
      </c>
      <c r="F30" s="3" t="s">
        <v>7</v>
      </c>
      <c r="G30" s="3" t="s">
        <v>8</v>
      </c>
      <c r="H30" s="18">
        <v>1134.48</v>
      </c>
      <c r="I30" s="18">
        <v>1687.97</v>
      </c>
      <c r="J30" s="18">
        <v>1491.47</v>
      </c>
      <c r="K30" s="18">
        <v>1549.27</v>
      </c>
      <c r="L30" s="4">
        <v>5863.19</v>
      </c>
      <c r="M30" s="13"/>
    </row>
    <row r="31" spans="1:13" x14ac:dyDescent="0.3">
      <c r="A31" s="3" t="s">
        <v>92</v>
      </c>
      <c r="B31" s="3" t="s">
        <v>93</v>
      </c>
      <c r="C31" s="3" t="s">
        <v>94</v>
      </c>
      <c r="D31" s="3" t="s">
        <v>5</v>
      </c>
      <c r="E31" s="3" t="s">
        <v>12</v>
      </c>
      <c r="F31" s="3" t="s">
        <v>7</v>
      </c>
      <c r="G31" s="3" t="s">
        <v>8</v>
      </c>
      <c r="H31" s="18">
        <v>12410.4</v>
      </c>
      <c r="I31" s="18">
        <v>12636.14</v>
      </c>
      <c r="J31" s="18">
        <v>13168.33</v>
      </c>
      <c r="K31" s="18">
        <v>12480.85</v>
      </c>
      <c r="L31" s="4">
        <v>50695.72</v>
      </c>
      <c r="M31" s="13"/>
    </row>
    <row r="32" spans="1:13" x14ac:dyDescent="0.3">
      <c r="A32" s="3" t="s">
        <v>95</v>
      </c>
      <c r="B32" s="3" t="s">
        <v>96</v>
      </c>
      <c r="C32" s="3" t="s">
        <v>97</v>
      </c>
      <c r="D32" s="3" t="s">
        <v>5</v>
      </c>
      <c r="E32" s="3" t="s">
        <v>12</v>
      </c>
      <c r="F32" s="3" t="s">
        <v>7</v>
      </c>
      <c r="G32" s="3" t="s">
        <v>8</v>
      </c>
      <c r="H32" s="18">
        <v>18878.439999999999</v>
      </c>
      <c r="I32" s="18">
        <v>19812.849999999999</v>
      </c>
      <c r="J32" s="18">
        <v>17241.88</v>
      </c>
      <c r="K32" s="18">
        <v>18018.78</v>
      </c>
      <c r="L32" s="4">
        <v>73951.95</v>
      </c>
      <c r="M32" s="13"/>
    </row>
    <row r="33" spans="1:13" ht="28.8" x14ac:dyDescent="0.3">
      <c r="A33" s="3" t="s">
        <v>98</v>
      </c>
      <c r="B33" s="3" t="s">
        <v>99</v>
      </c>
      <c r="C33" s="3" t="s">
        <v>100</v>
      </c>
      <c r="D33" s="3" t="s">
        <v>5</v>
      </c>
      <c r="E33" s="3" t="s">
        <v>6</v>
      </c>
      <c r="F33" s="3" t="s">
        <v>7</v>
      </c>
      <c r="G33" s="3" t="s">
        <v>8</v>
      </c>
      <c r="H33" s="18">
        <v>21113</v>
      </c>
      <c r="I33" s="18">
        <v>13763.63</v>
      </c>
      <c r="J33" s="18">
        <v>8993.2199999999993</v>
      </c>
      <c r="K33" s="18">
        <v>8642.5</v>
      </c>
      <c r="L33" s="4">
        <v>52512.35</v>
      </c>
      <c r="M33" s="13"/>
    </row>
    <row r="34" spans="1:13" ht="28.8" x14ac:dyDescent="0.3">
      <c r="A34" s="3" t="s">
        <v>98</v>
      </c>
      <c r="B34" s="3" t="s">
        <v>103</v>
      </c>
      <c r="C34" s="3" t="s">
        <v>104</v>
      </c>
      <c r="D34" s="3" t="s">
        <v>5</v>
      </c>
      <c r="E34" s="3" t="s">
        <v>6</v>
      </c>
      <c r="F34" s="3" t="s">
        <v>16</v>
      </c>
      <c r="G34" s="3" t="s">
        <v>8</v>
      </c>
      <c r="H34" s="18">
        <v>10.28</v>
      </c>
      <c r="I34" s="18">
        <v>8.5399999999999991</v>
      </c>
      <c r="J34" s="18">
        <v>4.87</v>
      </c>
      <c r="K34" s="18">
        <v>3.48</v>
      </c>
      <c r="L34" s="4">
        <v>27.17</v>
      </c>
      <c r="M34" s="13"/>
    </row>
    <row r="35" spans="1:13" x14ac:dyDescent="0.3">
      <c r="A35" s="3" t="s">
        <v>98</v>
      </c>
      <c r="B35" s="3" t="s">
        <v>101</v>
      </c>
      <c r="C35" s="3" t="s">
        <v>102</v>
      </c>
      <c r="D35" s="3" t="s">
        <v>5</v>
      </c>
      <c r="E35" s="3" t="s">
        <v>12</v>
      </c>
      <c r="F35" s="3" t="s">
        <v>7</v>
      </c>
      <c r="G35" s="3" t="s">
        <v>8</v>
      </c>
      <c r="H35" s="18">
        <v>96018</v>
      </c>
      <c r="I35" s="18">
        <v>97575.679999999993</v>
      </c>
      <c r="J35" s="18">
        <v>98460.92</v>
      </c>
      <c r="K35" s="18">
        <v>97002.13</v>
      </c>
      <c r="L35" s="4">
        <v>389056.73</v>
      </c>
      <c r="M35" s="13"/>
    </row>
    <row r="36" spans="1:13" x14ac:dyDescent="0.3">
      <c r="A36" s="3" t="s">
        <v>106</v>
      </c>
      <c r="B36" s="3" t="s">
        <v>107</v>
      </c>
      <c r="C36" s="3" t="s">
        <v>108</v>
      </c>
      <c r="D36" s="3" t="s">
        <v>5</v>
      </c>
      <c r="E36" s="3" t="s">
        <v>12</v>
      </c>
      <c r="F36" s="3" t="s">
        <v>7</v>
      </c>
      <c r="G36" s="3" t="s">
        <v>8</v>
      </c>
      <c r="H36" s="18">
        <v>27247.01</v>
      </c>
      <c r="I36" s="18">
        <v>26989.46</v>
      </c>
      <c r="J36" s="18">
        <v>26270.12</v>
      </c>
      <c r="K36" s="18">
        <v>24881.48</v>
      </c>
      <c r="L36" s="4">
        <v>105388.07</v>
      </c>
      <c r="M36" s="13"/>
    </row>
    <row r="37" spans="1:13" ht="28.8" x14ac:dyDescent="0.3">
      <c r="A37" s="3" t="s">
        <v>106</v>
      </c>
      <c r="B37" s="3" t="s">
        <v>109</v>
      </c>
      <c r="C37" s="3" t="s">
        <v>110</v>
      </c>
      <c r="D37" s="3" t="s">
        <v>5</v>
      </c>
      <c r="E37" s="3" t="s">
        <v>6</v>
      </c>
      <c r="F37" s="3" t="s">
        <v>16</v>
      </c>
      <c r="G37" s="3" t="s">
        <v>8</v>
      </c>
      <c r="H37" s="18">
        <v>8972.52</v>
      </c>
      <c r="I37" s="18">
        <v>9667.15</v>
      </c>
      <c r="J37" s="18">
        <v>9731.2199999999993</v>
      </c>
      <c r="K37" s="18">
        <v>10560.1</v>
      </c>
      <c r="L37" s="4">
        <v>38930.99</v>
      </c>
      <c r="M37" s="13"/>
    </row>
    <row r="38" spans="1:13" ht="28.8" x14ac:dyDescent="0.3">
      <c r="A38" s="3" t="s">
        <v>111</v>
      </c>
      <c r="B38" s="3" t="s">
        <v>112</v>
      </c>
      <c r="C38" s="3" t="s">
        <v>113</v>
      </c>
      <c r="D38" s="3" t="s">
        <v>5</v>
      </c>
      <c r="E38" s="3" t="s">
        <v>6</v>
      </c>
      <c r="F38" s="3" t="s">
        <v>7</v>
      </c>
      <c r="G38" s="3" t="s">
        <v>8</v>
      </c>
      <c r="H38" s="18">
        <v>5065.75</v>
      </c>
      <c r="I38" s="18">
        <v>7812.57</v>
      </c>
      <c r="J38" s="18">
        <v>7073.12</v>
      </c>
      <c r="K38" s="18">
        <v>6950.66</v>
      </c>
      <c r="L38" s="4">
        <v>26902.1</v>
      </c>
      <c r="M38" s="13"/>
    </row>
    <row r="39" spans="1:13" ht="28.8" x14ac:dyDescent="0.3">
      <c r="A39" s="3" t="s">
        <v>114</v>
      </c>
      <c r="B39" s="3" t="s">
        <v>115</v>
      </c>
      <c r="C39" s="3" t="s">
        <v>116</v>
      </c>
      <c r="D39" s="3" t="s">
        <v>5</v>
      </c>
      <c r="E39" s="3" t="s">
        <v>6</v>
      </c>
      <c r="F39" s="3" t="s">
        <v>7</v>
      </c>
      <c r="G39" s="3" t="s">
        <v>8</v>
      </c>
      <c r="H39" s="18">
        <v>2041.18</v>
      </c>
      <c r="I39" s="18">
        <v>2951.2</v>
      </c>
      <c r="J39" s="18">
        <v>3233.43</v>
      </c>
      <c r="K39" s="18">
        <v>5510.1</v>
      </c>
      <c r="L39" s="4">
        <v>13735.91</v>
      </c>
      <c r="M39" s="13"/>
    </row>
    <row r="40" spans="1:13" x14ac:dyDescent="0.3">
      <c r="A40" s="3" t="s">
        <v>117</v>
      </c>
      <c r="B40" s="3" t="s">
        <v>120</v>
      </c>
      <c r="C40" s="3" t="s">
        <v>121</v>
      </c>
      <c r="D40" s="3" t="s">
        <v>5</v>
      </c>
      <c r="E40" s="3" t="s">
        <v>12</v>
      </c>
      <c r="F40" s="3" t="s">
        <v>7</v>
      </c>
      <c r="G40" s="3" t="s">
        <v>8</v>
      </c>
      <c r="H40" s="18">
        <v>25367.01</v>
      </c>
      <c r="I40" s="18">
        <v>24635.67</v>
      </c>
      <c r="J40" s="18">
        <v>24733.84</v>
      </c>
      <c r="K40" s="18">
        <v>23464.26</v>
      </c>
      <c r="L40" s="4">
        <v>98200.78</v>
      </c>
      <c r="M40" s="13"/>
    </row>
    <row r="41" spans="1:13" ht="28.8" x14ac:dyDescent="0.3">
      <c r="A41" s="3" t="s">
        <v>117</v>
      </c>
      <c r="B41" s="3" t="s">
        <v>118</v>
      </c>
      <c r="C41" s="3" t="s">
        <v>119</v>
      </c>
      <c r="D41" s="3" t="s">
        <v>5</v>
      </c>
      <c r="E41" s="3" t="s">
        <v>6</v>
      </c>
      <c r="F41" s="3" t="s">
        <v>7</v>
      </c>
      <c r="G41" s="3" t="s">
        <v>8</v>
      </c>
      <c r="H41" s="18">
        <v>2.2200000000000002</v>
      </c>
      <c r="I41" s="18">
        <v>2.54</v>
      </c>
      <c r="J41" s="18">
        <v>1.75</v>
      </c>
      <c r="K41" s="18">
        <v>2.15</v>
      </c>
      <c r="L41" s="4">
        <v>8.66</v>
      </c>
      <c r="M41" s="13"/>
    </row>
    <row r="42" spans="1:13" ht="28.8" x14ac:dyDescent="0.3">
      <c r="A42" s="3" t="s">
        <v>122</v>
      </c>
      <c r="B42" s="3" t="s">
        <v>123</v>
      </c>
      <c r="C42" s="3" t="s">
        <v>124</v>
      </c>
      <c r="D42" s="3" t="s">
        <v>5</v>
      </c>
      <c r="E42" s="3" t="s">
        <v>12</v>
      </c>
      <c r="F42" s="3" t="s">
        <v>16</v>
      </c>
      <c r="G42" s="3" t="s">
        <v>8</v>
      </c>
      <c r="H42" s="18">
        <v>401147.59</v>
      </c>
      <c r="I42" s="18">
        <v>444583.31</v>
      </c>
      <c r="J42" s="18">
        <v>420636.95</v>
      </c>
      <c r="K42" s="18">
        <v>425947.19</v>
      </c>
      <c r="L42" s="4">
        <v>1692315.04</v>
      </c>
      <c r="M42" s="13"/>
    </row>
    <row r="43" spans="1:13" ht="28.8" x14ac:dyDescent="0.3">
      <c r="A43" s="3" t="s">
        <v>122</v>
      </c>
      <c r="B43" s="3" t="s">
        <v>125</v>
      </c>
      <c r="C43" s="3" t="s">
        <v>126</v>
      </c>
      <c r="D43" s="3" t="s">
        <v>5</v>
      </c>
      <c r="E43" s="3" t="s">
        <v>6</v>
      </c>
      <c r="F43" s="3" t="s">
        <v>16</v>
      </c>
      <c r="G43" s="3" t="s">
        <v>8</v>
      </c>
      <c r="H43" s="18">
        <v>19741.88</v>
      </c>
      <c r="I43" s="18">
        <v>21164.22</v>
      </c>
      <c r="J43" s="18">
        <v>18636.12</v>
      </c>
      <c r="K43" s="18">
        <v>16101.11</v>
      </c>
      <c r="L43" s="4">
        <v>75643.33</v>
      </c>
      <c r="M43" s="13"/>
    </row>
    <row r="44" spans="1:13" ht="28.8" x14ac:dyDescent="0.3">
      <c r="A44" s="3" t="s">
        <v>127</v>
      </c>
      <c r="B44" s="3" t="s">
        <v>128</v>
      </c>
      <c r="C44" s="3" t="s">
        <v>129</v>
      </c>
      <c r="D44" s="3" t="s">
        <v>5</v>
      </c>
      <c r="E44" s="3" t="s">
        <v>6</v>
      </c>
      <c r="F44" s="3" t="s">
        <v>16</v>
      </c>
      <c r="G44" s="3" t="s">
        <v>8</v>
      </c>
      <c r="H44" s="18">
        <v>32652.61</v>
      </c>
      <c r="I44" s="18">
        <v>35982.46</v>
      </c>
      <c r="J44" s="18">
        <v>36978.65</v>
      </c>
      <c r="K44" s="18">
        <v>30316.76</v>
      </c>
      <c r="L44" s="4">
        <v>135930.48000000001</v>
      </c>
      <c r="M44" s="13"/>
    </row>
    <row r="45" spans="1:13" ht="28.8" x14ac:dyDescent="0.3">
      <c r="A45" s="3" t="s">
        <v>127</v>
      </c>
      <c r="B45" s="3" t="s">
        <v>130</v>
      </c>
      <c r="C45" s="3" t="s">
        <v>131</v>
      </c>
      <c r="D45" s="3" t="s">
        <v>5</v>
      </c>
      <c r="E45" s="3" t="s">
        <v>6</v>
      </c>
      <c r="F45" s="3" t="s">
        <v>16</v>
      </c>
      <c r="G45" s="3" t="s">
        <v>8</v>
      </c>
      <c r="H45" s="18">
        <v>145909.29</v>
      </c>
      <c r="I45" s="18">
        <v>173896.2</v>
      </c>
      <c r="J45" s="18">
        <v>172158.8</v>
      </c>
      <c r="K45" s="18">
        <v>115357.17</v>
      </c>
      <c r="L45" s="4">
        <v>607321.46</v>
      </c>
      <c r="M45" s="13"/>
    </row>
    <row r="46" spans="1:13" s="20" customFormat="1" ht="28.8" x14ac:dyDescent="0.3">
      <c r="A46" s="3" t="s">
        <v>127</v>
      </c>
      <c r="B46" s="3" t="s">
        <v>132</v>
      </c>
      <c r="C46" s="3" t="s">
        <v>133</v>
      </c>
      <c r="D46" s="3" t="s">
        <v>5</v>
      </c>
      <c r="E46" s="3" t="s">
        <v>6</v>
      </c>
      <c r="F46" s="3" t="s">
        <v>16</v>
      </c>
      <c r="G46" s="3" t="s">
        <v>8</v>
      </c>
      <c r="H46" s="18">
        <v>75475.17</v>
      </c>
      <c r="I46" s="18">
        <v>80215.820000000007</v>
      </c>
      <c r="J46" s="18">
        <v>80223.97</v>
      </c>
      <c r="K46" s="18">
        <v>86419.6</v>
      </c>
      <c r="L46" s="4">
        <v>322334.56</v>
      </c>
      <c r="M46" s="13">
        <v>20283.939999999999</v>
      </c>
    </row>
    <row r="47" spans="1:13" s="20" customFormat="1" x14ac:dyDescent="0.3">
      <c r="A47" s="3" t="s">
        <v>134</v>
      </c>
      <c r="B47" s="3" t="s">
        <v>135</v>
      </c>
      <c r="C47" s="3" t="s">
        <v>136</v>
      </c>
      <c r="D47" s="3" t="s">
        <v>5</v>
      </c>
      <c r="E47" s="3" t="s">
        <v>12</v>
      </c>
      <c r="F47" s="3" t="s">
        <v>7</v>
      </c>
      <c r="G47" s="3" t="s">
        <v>8</v>
      </c>
      <c r="H47" s="18">
        <v>53012.84</v>
      </c>
      <c r="I47" s="18">
        <v>54193.16</v>
      </c>
      <c r="J47" s="18">
        <v>55726.39</v>
      </c>
      <c r="K47" s="18">
        <v>56703.48</v>
      </c>
      <c r="L47" s="4">
        <v>219635.87</v>
      </c>
      <c r="M47" s="13"/>
    </row>
    <row r="48" spans="1:13" s="20" customFormat="1" x14ac:dyDescent="0.3">
      <c r="A48" s="3" t="s">
        <v>137</v>
      </c>
      <c r="B48" s="3" t="s">
        <v>138</v>
      </c>
      <c r="C48" s="3" t="s">
        <v>139</v>
      </c>
      <c r="D48" s="3" t="s">
        <v>5</v>
      </c>
      <c r="E48" s="3" t="s">
        <v>32</v>
      </c>
      <c r="F48" s="3" t="s">
        <v>7</v>
      </c>
      <c r="G48" s="3" t="s">
        <v>8</v>
      </c>
      <c r="H48" s="18">
        <v>5756.66</v>
      </c>
      <c r="I48" s="18">
        <v>5695.09</v>
      </c>
      <c r="J48" s="18">
        <v>7462.06</v>
      </c>
      <c r="K48" s="18">
        <v>6633.29</v>
      </c>
      <c r="L48" s="4">
        <v>25547.1</v>
      </c>
      <c r="M48" s="13"/>
    </row>
    <row r="49" spans="1:13" s="20" customFormat="1" ht="28.8" x14ac:dyDescent="0.3">
      <c r="A49" s="3" t="s">
        <v>140</v>
      </c>
      <c r="B49" s="3" t="s">
        <v>141</v>
      </c>
      <c r="C49" s="3" t="s">
        <v>142</v>
      </c>
      <c r="D49" s="3" t="s">
        <v>5</v>
      </c>
      <c r="E49" s="3" t="s">
        <v>12</v>
      </c>
      <c r="F49" s="3" t="s">
        <v>16</v>
      </c>
      <c r="G49" s="3" t="s">
        <v>8</v>
      </c>
      <c r="H49" s="18">
        <v>121531.55</v>
      </c>
      <c r="I49" s="18">
        <v>155253.85999999999</v>
      </c>
      <c r="J49" s="18">
        <v>153807.42000000001</v>
      </c>
      <c r="K49" s="18">
        <v>152946.26</v>
      </c>
      <c r="L49" s="4">
        <v>583539.09</v>
      </c>
      <c r="M49" s="13"/>
    </row>
    <row r="50" spans="1:13" s="20" customFormat="1" x14ac:dyDescent="0.3">
      <c r="A50" s="3" t="s">
        <v>143</v>
      </c>
      <c r="B50" s="3" t="s">
        <v>144</v>
      </c>
      <c r="C50" s="3" t="s">
        <v>145</v>
      </c>
      <c r="D50" s="3" t="s">
        <v>5</v>
      </c>
      <c r="E50" s="3" t="s">
        <v>12</v>
      </c>
      <c r="F50" s="3" t="s">
        <v>7</v>
      </c>
      <c r="G50" s="3" t="s">
        <v>8</v>
      </c>
      <c r="H50" s="18">
        <v>5238.03</v>
      </c>
      <c r="I50" s="18">
        <v>5816.38</v>
      </c>
      <c r="J50" s="18">
        <v>5640.52</v>
      </c>
      <c r="K50" s="18">
        <v>5006.76</v>
      </c>
      <c r="L50" s="4">
        <v>21701.69</v>
      </c>
      <c r="M50" s="13"/>
    </row>
    <row r="51" spans="1:13" s="20" customFormat="1" ht="28.8" x14ac:dyDescent="0.3">
      <c r="A51" s="3" t="s">
        <v>146</v>
      </c>
      <c r="B51" s="3" t="s">
        <v>151</v>
      </c>
      <c r="C51" s="3" t="s">
        <v>152</v>
      </c>
      <c r="D51" s="3" t="s">
        <v>5</v>
      </c>
      <c r="E51" s="3" t="s">
        <v>6</v>
      </c>
      <c r="F51" s="3" t="s">
        <v>16</v>
      </c>
      <c r="G51" s="3" t="s">
        <v>8</v>
      </c>
      <c r="H51" s="18">
        <v>29615.5</v>
      </c>
      <c r="I51" s="18">
        <v>37446.1</v>
      </c>
      <c r="J51" s="18">
        <v>36020.089999999997</v>
      </c>
      <c r="K51" s="18">
        <v>33133.71</v>
      </c>
      <c r="L51" s="4">
        <v>136215.4</v>
      </c>
      <c r="M51" s="13"/>
    </row>
    <row r="52" spans="1:13" s="20" customFormat="1" x14ac:dyDescent="0.3">
      <c r="A52" s="3" t="s">
        <v>146</v>
      </c>
      <c r="B52" s="3" t="s">
        <v>149</v>
      </c>
      <c r="C52" s="3" t="s">
        <v>150</v>
      </c>
      <c r="D52" s="3" t="s">
        <v>5</v>
      </c>
      <c r="E52" s="3" t="s">
        <v>12</v>
      </c>
      <c r="F52" s="3" t="s">
        <v>7</v>
      </c>
      <c r="G52" s="3" t="s">
        <v>8</v>
      </c>
      <c r="H52" s="18">
        <v>22544.43</v>
      </c>
      <c r="I52" s="18">
        <v>23440.3</v>
      </c>
      <c r="J52" s="18">
        <v>24364.55</v>
      </c>
      <c r="K52" s="18">
        <v>23655.82</v>
      </c>
      <c r="L52" s="4">
        <v>94005.1</v>
      </c>
      <c r="M52" s="13"/>
    </row>
    <row r="53" spans="1:13" s="20" customFormat="1" ht="28.8" x14ac:dyDescent="0.3">
      <c r="A53" s="3" t="s">
        <v>146</v>
      </c>
      <c r="B53" s="3" t="s">
        <v>147</v>
      </c>
      <c r="C53" s="3" t="s">
        <v>148</v>
      </c>
      <c r="D53" s="3" t="s">
        <v>5</v>
      </c>
      <c r="E53" s="3" t="s">
        <v>6</v>
      </c>
      <c r="F53" s="3" t="s">
        <v>16</v>
      </c>
      <c r="G53" s="3" t="s">
        <v>8</v>
      </c>
      <c r="H53" s="18">
        <v>16101.35</v>
      </c>
      <c r="I53" s="18">
        <v>17272.919999999998</v>
      </c>
      <c r="J53" s="18">
        <v>16715.93</v>
      </c>
      <c r="K53" s="18">
        <v>18584.34</v>
      </c>
      <c r="L53" s="4">
        <v>68674.539999999994</v>
      </c>
      <c r="M53" s="13">
        <v>33049.800000000003</v>
      </c>
    </row>
    <row r="54" spans="1:13" ht="28.8" x14ac:dyDescent="0.3">
      <c r="A54" s="3" t="s">
        <v>153</v>
      </c>
      <c r="B54" s="3" t="s">
        <v>154</v>
      </c>
      <c r="C54" s="3" t="s">
        <v>155</v>
      </c>
      <c r="D54" s="3" t="s">
        <v>5</v>
      </c>
      <c r="E54" s="3" t="s">
        <v>6</v>
      </c>
      <c r="F54" s="3" t="s">
        <v>7</v>
      </c>
      <c r="G54" s="3" t="s">
        <v>8</v>
      </c>
      <c r="H54" s="18">
        <v>2460.56</v>
      </c>
      <c r="I54" s="18">
        <v>5356.78</v>
      </c>
      <c r="J54" s="18">
        <v>5472.88</v>
      </c>
      <c r="K54" s="18">
        <v>4915.5</v>
      </c>
      <c r="L54" s="4">
        <v>18205.72</v>
      </c>
      <c r="M54" s="13"/>
    </row>
    <row r="55" spans="1:13" x14ac:dyDescent="0.3">
      <c r="A55" s="3" t="s">
        <v>156</v>
      </c>
      <c r="B55" s="3" t="s">
        <v>157</v>
      </c>
      <c r="C55" s="3" t="s">
        <v>158</v>
      </c>
      <c r="D55" s="3" t="s">
        <v>5</v>
      </c>
      <c r="E55" s="3" t="s">
        <v>12</v>
      </c>
      <c r="F55" s="3" t="s">
        <v>7</v>
      </c>
      <c r="G55" s="3" t="s">
        <v>8</v>
      </c>
      <c r="H55" s="18">
        <v>26569.37</v>
      </c>
      <c r="I55" s="18">
        <v>28512.97</v>
      </c>
      <c r="J55" s="18">
        <v>26773.39</v>
      </c>
      <c r="K55" s="18">
        <v>25627.03</v>
      </c>
      <c r="L55" s="4">
        <v>107482.76</v>
      </c>
      <c r="M55" s="13"/>
    </row>
    <row r="56" spans="1:13" ht="28.8" x14ac:dyDescent="0.3">
      <c r="A56" s="3" t="s">
        <v>156</v>
      </c>
      <c r="B56" s="3" t="s">
        <v>159</v>
      </c>
      <c r="C56" s="3" t="s">
        <v>160</v>
      </c>
      <c r="D56" s="3" t="s">
        <v>5</v>
      </c>
      <c r="E56" s="3" t="s">
        <v>6</v>
      </c>
      <c r="F56" s="3" t="s">
        <v>7</v>
      </c>
      <c r="G56" s="3" t="s">
        <v>8</v>
      </c>
      <c r="H56" s="18">
        <v>16188.51</v>
      </c>
      <c r="I56" s="18">
        <v>18805.060000000001</v>
      </c>
      <c r="J56" s="18">
        <v>17338.98</v>
      </c>
      <c r="K56" s="18">
        <v>16718.87</v>
      </c>
      <c r="L56" s="4">
        <v>69051.42</v>
      </c>
      <c r="M56" s="13"/>
    </row>
    <row r="57" spans="1:13" ht="28.8" x14ac:dyDescent="0.3">
      <c r="A57" s="3" t="s">
        <v>161</v>
      </c>
      <c r="B57" s="3" t="s">
        <v>162</v>
      </c>
      <c r="C57" s="3" t="s">
        <v>163</v>
      </c>
      <c r="D57" s="3" t="s">
        <v>5</v>
      </c>
      <c r="E57" s="3" t="s">
        <v>6</v>
      </c>
      <c r="F57" s="3" t="s">
        <v>7</v>
      </c>
      <c r="G57" s="3" t="s">
        <v>8</v>
      </c>
      <c r="H57" s="18">
        <v>444.92</v>
      </c>
      <c r="I57" s="18">
        <v>2915.2</v>
      </c>
      <c r="J57" s="18">
        <v>1699.66</v>
      </c>
      <c r="K57" s="18">
        <v>384.92</v>
      </c>
      <c r="L57" s="4">
        <v>5444.7</v>
      </c>
      <c r="M57" s="13"/>
    </row>
    <row r="58" spans="1:13" x14ac:dyDescent="0.3">
      <c r="A58" s="3" t="s">
        <v>164</v>
      </c>
      <c r="B58" s="3" t="s">
        <v>165</v>
      </c>
      <c r="C58" s="3" t="s">
        <v>166</v>
      </c>
      <c r="D58" s="3" t="s">
        <v>5</v>
      </c>
      <c r="E58" s="3" t="s">
        <v>12</v>
      </c>
      <c r="F58" s="3" t="s">
        <v>7</v>
      </c>
      <c r="G58" s="3" t="s">
        <v>8</v>
      </c>
      <c r="H58" s="18">
        <v>3313.79</v>
      </c>
      <c r="I58" s="18">
        <v>1718.31</v>
      </c>
      <c r="J58" s="18">
        <v>2123.5300000000002</v>
      </c>
      <c r="K58" s="18">
        <v>1939.3</v>
      </c>
      <c r="L58" s="4">
        <v>9094.93</v>
      </c>
      <c r="M58" s="13"/>
    </row>
    <row r="59" spans="1:13" ht="28.8" x14ac:dyDescent="0.3">
      <c r="A59" s="3" t="s">
        <v>167</v>
      </c>
      <c r="B59" s="3" t="s">
        <v>168</v>
      </c>
      <c r="C59" s="3" t="s">
        <v>169</v>
      </c>
      <c r="D59" s="3" t="s">
        <v>5</v>
      </c>
      <c r="E59" s="3" t="s">
        <v>6</v>
      </c>
      <c r="F59" s="3" t="s">
        <v>7</v>
      </c>
      <c r="G59" s="3" t="s">
        <v>8</v>
      </c>
      <c r="H59" s="18">
        <v>599.89</v>
      </c>
      <c r="I59" s="18">
        <v>398.44</v>
      </c>
      <c r="J59" s="18">
        <v>350.42</v>
      </c>
      <c r="K59" s="18">
        <v>471.61</v>
      </c>
      <c r="L59" s="4">
        <v>1820.36</v>
      </c>
      <c r="M59" s="13"/>
    </row>
    <row r="60" spans="1:13" x14ac:dyDescent="0.3">
      <c r="A60" s="3" t="s">
        <v>170</v>
      </c>
      <c r="B60" s="3" t="s">
        <v>171</v>
      </c>
      <c r="C60" s="3" t="s">
        <v>172</v>
      </c>
      <c r="D60" s="3" t="s">
        <v>5</v>
      </c>
      <c r="E60" s="3" t="s">
        <v>12</v>
      </c>
      <c r="F60" s="3" t="s">
        <v>7</v>
      </c>
      <c r="G60" s="3" t="s">
        <v>8</v>
      </c>
      <c r="H60" s="18">
        <v>12723.77</v>
      </c>
      <c r="I60" s="18">
        <v>3950.53</v>
      </c>
      <c r="J60" s="18">
        <v>11063.86</v>
      </c>
      <c r="K60" s="18">
        <v>13192.89</v>
      </c>
      <c r="L60" s="4">
        <v>40931.050000000003</v>
      </c>
      <c r="M60" s="13"/>
    </row>
    <row r="61" spans="1:13" s="6" customFormat="1" x14ac:dyDescent="0.3">
      <c r="A61" s="5" t="s">
        <v>275</v>
      </c>
      <c r="B61" s="5" t="s">
        <v>276</v>
      </c>
      <c r="C61" s="5" t="s">
        <v>277</v>
      </c>
      <c r="D61" s="5" t="s">
        <v>5</v>
      </c>
      <c r="E61" s="5" t="s">
        <v>12</v>
      </c>
      <c r="F61" s="5" t="s">
        <v>7</v>
      </c>
      <c r="G61" s="5" t="s">
        <v>8</v>
      </c>
      <c r="H61" s="19">
        <v>13606.99</v>
      </c>
      <c r="I61" s="19">
        <v>14320.52</v>
      </c>
      <c r="J61" s="19">
        <v>13331.56</v>
      </c>
      <c r="K61" s="14">
        <v>13010.4</v>
      </c>
      <c r="L61" s="7">
        <f>SUM(H61:K61)</f>
        <v>54269.47</v>
      </c>
      <c r="M61" s="14"/>
    </row>
    <row r="62" spans="1:13" x14ac:dyDescent="0.3">
      <c r="A62" s="3" t="s">
        <v>173</v>
      </c>
      <c r="B62" s="3" t="s">
        <v>174</v>
      </c>
      <c r="C62" s="3" t="s">
        <v>175</v>
      </c>
      <c r="D62" s="3" t="s">
        <v>5</v>
      </c>
      <c r="E62" s="3" t="s">
        <v>32</v>
      </c>
      <c r="F62" s="3" t="s">
        <v>7</v>
      </c>
      <c r="G62" s="3" t="s">
        <v>8</v>
      </c>
      <c r="H62" s="18">
        <v>1457.92</v>
      </c>
      <c r="I62" s="18">
        <v>1686.89</v>
      </c>
      <c r="J62" s="18">
        <v>1450.08</v>
      </c>
      <c r="K62" s="18">
        <v>1558.22</v>
      </c>
      <c r="L62" s="4">
        <v>6153.11</v>
      </c>
      <c r="M62" s="13"/>
    </row>
    <row r="63" spans="1:13" ht="28.8" x14ac:dyDescent="0.3">
      <c r="A63" s="3" t="s">
        <v>173</v>
      </c>
      <c r="B63" s="3" t="s">
        <v>176</v>
      </c>
      <c r="C63" s="3" t="s">
        <v>177</v>
      </c>
      <c r="D63" s="3" t="s">
        <v>5</v>
      </c>
      <c r="E63" s="3" t="s">
        <v>6</v>
      </c>
      <c r="F63" s="3" t="s">
        <v>7</v>
      </c>
      <c r="G63" s="3" t="s">
        <v>8</v>
      </c>
      <c r="H63" s="18">
        <v>333.5</v>
      </c>
      <c r="I63" s="18">
        <v>419.29</v>
      </c>
      <c r="J63" s="18">
        <v>394.48</v>
      </c>
      <c r="K63" s="18">
        <v>362.75</v>
      </c>
      <c r="L63" s="4">
        <v>1510.02</v>
      </c>
      <c r="M63" s="13"/>
    </row>
    <row r="64" spans="1:13" ht="28.8" x14ac:dyDescent="0.3">
      <c r="A64" s="3" t="s">
        <v>178</v>
      </c>
      <c r="B64" s="3" t="s">
        <v>179</v>
      </c>
      <c r="C64" s="3" t="s">
        <v>180</v>
      </c>
      <c r="D64" s="3" t="s">
        <v>5</v>
      </c>
      <c r="E64" s="3" t="s">
        <v>12</v>
      </c>
      <c r="F64" s="3" t="s">
        <v>16</v>
      </c>
      <c r="G64" s="3" t="s">
        <v>8</v>
      </c>
      <c r="H64" s="18">
        <v>87105.02</v>
      </c>
      <c r="I64" s="18">
        <v>82977.17</v>
      </c>
      <c r="J64" s="18">
        <v>87500.57</v>
      </c>
      <c r="K64" s="18">
        <v>98589.6</v>
      </c>
      <c r="L64" s="4">
        <v>356172.36</v>
      </c>
      <c r="M64" s="13"/>
    </row>
    <row r="65" spans="1:13" ht="28.8" x14ac:dyDescent="0.3">
      <c r="A65" s="3" t="s">
        <v>33</v>
      </c>
      <c r="B65" s="3" t="s">
        <v>181</v>
      </c>
      <c r="C65" s="3" t="s">
        <v>182</v>
      </c>
      <c r="D65" s="3" t="s">
        <v>5</v>
      </c>
      <c r="E65" s="3" t="s">
        <v>6</v>
      </c>
      <c r="F65" s="3" t="s">
        <v>7</v>
      </c>
      <c r="G65" s="3" t="s">
        <v>8</v>
      </c>
      <c r="H65" s="18">
        <v>2154.94</v>
      </c>
      <c r="I65" s="18">
        <v>3122.58</v>
      </c>
      <c r="J65" s="18">
        <v>2895.01</v>
      </c>
      <c r="K65" s="18">
        <v>2344.7399999999998</v>
      </c>
      <c r="L65" s="4">
        <v>10517.27</v>
      </c>
      <c r="M65" s="13"/>
    </row>
    <row r="66" spans="1:13" x14ac:dyDescent="0.3">
      <c r="A66" s="3" t="s">
        <v>184</v>
      </c>
      <c r="B66" s="3" t="s">
        <v>185</v>
      </c>
      <c r="C66" s="3" t="s">
        <v>186</v>
      </c>
      <c r="D66" s="3" t="s">
        <v>5</v>
      </c>
      <c r="E66" s="3" t="s">
        <v>32</v>
      </c>
      <c r="F66" s="3" t="s">
        <v>7</v>
      </c>
      <c r="G66" s="3" t="s">
        <v>8</v>
      </c>
      <c r="H66" s="18">
        <v>5057</v>
      </c>
      <c r="I66" s="18">
        <v>4898</v>
      </c>
      <c r="J66" s="18">
        <v>5944</v>
      </c>
      <c r="K66" s="18">
        <v>5310</v>
      </c>
      <c r="L66" s="4">
        <v>21209</v>
      </c>
      <c r="M66" s="13"/>
    </row>
    <row r="67" spans="1:13" ht="28.8" x14ac:dyDescent="0.3">
      <c r="A67" s="3" t="s">
        <v>187</v>
      </c>
      <c r="B67" s="3" t="s">
        <v>188</v>
      </c>
      <c r="C67" s="3" t="s">
        <v>189</v>
      </c>
      <c r="D67" s="3" t="s">
        <v>5</v>
      </c>
      <c r="E67" s="3" t="s">
        <v>12</v>
      </c>
      <c r="F67" s="3" t="s">
        <v>16</v>
      </c>
      <c r="G67" s="3" t="s">
        <v>8</v>
      </c>
      <c r="H67" s="18">
        <v>106526.18</v>
      </c>
      <c r="I67" s="18">
        <v>120860.83</v>
      </c>
      <c r="J67" s="18">
        <v>132820.92000000001</v>
      </c>
      <c r="K67" s="18">
        <v>132594.25</v>
      </c>
      <c r="L67" s="4">
        <v>492802.18</v>
      </c>
      <c r="M67" s="13"/>
    </row>
    <row r="68" spans="1:13" x14ac:dyDescent="0.3">
      <c r="A68" s="3" t="s">
        <v>105</v>
      </c>
      <c r="B68" s="3" t="s">
        <v>190</v>
      </c>
      <c r="C68" s="3" t="s">
        <v>191</v>
      </c>
      <c r="D68" s="3" t="s">
        <v>5</v>
      </c>
      <c r="E68" s="3" t="s">
        <v>12</v>
      </c>
      <c r="F68" s="3" t="s">
        <v>7</v>
      </c>
      <c r="G68" s="3" t="s">
        <v>8</v>
      </c>
      <c r="H68" s="18">
        <v>4093.41</v>
      </c>
      <c r="I68" s="18">
        <v>4126.87</v>
      </c>
      <c r="J68" s="18">
        <v>4885.62</v>
      </c>
      <c r="K68" s="18">
        <v>4246.45</v>
      </c>
      <c r="L68" s="4">
        <v>17352.349999999999</v>
      </c>
      <c r="M68" s="13"/>
    </row>
    <row r="69" spans="1:13" x14ac:dyDescent="0.3">
      <c r="A69" s="3" t="s">
        <v>192</v>
      </c>
      <c r="B69" s="3" t="s">
        <v>193</v>
      </c>
      <c r="C69" s="3" t="s">
        <v>194</v>
      </c>
      <c r="D69" s="3" t="s">
        <v>5</v>
      </c>
      <c r="E69" s="3" t="s">
        <v>12</v>
      </c>
      <c r="F69" s="3" t="s">
        <v>7</v>
      </c>
      <c r="G69" s="3" t="s">
        <v>8</v>
      </c>
      <c r="H69" s="18">
        <v>7501.26</v>
      </c>
      <c r="I69" s="18">
        <v>8051.85</v>
      </c>
      <c r="J69" s="18">
        <v>6816.89</v>
      </c>
      <c r="K69" s="18">
        <v>5403.93</v>
      </c>
      <c r="L69" s="4">
        <v>27773.93</v>
      </c>
      <c r="M69" s="13"/>
    </row>
    <row r="70" spans="1:13" x14ac:dyDescent="0.3">
      <c r="A70" s="3" t="s">
        <v>195</v>
      </c>
      <c r="B70" s="3" t="s">
        <v>196</v>
      </c>
      <c r="C70" s="3" t="s">
        <v>197</v>
      </c>
      <c r="D70" s="3" t="s">
        <v>5</v>
      </c>
      <c r="E70" s="3" t="s">
        <v>12</v>
      </c>
      <c r="F70" s="3" t="s">
        <v>7</v>
      </c>
      <c r="G70" s="3" t="s">
        <v>8</v>
      </c>
      <c r="H70" s="18">
        <v>19703.27</v>
      </c>
      <c r="I70" s="18">
        <v>20209.61</v>
      </c>
      <c r="J70" s="18">
        <v>20693.29</v>
      </c>
      <c r="K70" s="18">
        <v>18681.900000000001</v>
      </c>
      <c r="L70" s="4">
        <v>79288.070000000007</v>
      </c>
      <c r="M70" s="13"/>
    </row>
    <row r="71" spans="1:13" x14ac:dyDescent="0.3">
      <c r="A71" s="3" t="s">
        <v>198</v>
      </c>
      <c r="B71" s="3" t="s">
        <v>199</v>
      </c>
      <c r="C71" s="3" t="s">
        <v>200</v>
      </c>
      <c r="D71" s="3" t="s">
        <v>5</v>
      </c>
      <c r="E71" s="3" t="s">
        <v>12</v>
      </c>
      <c r="F71" s="3" t="s">
        <v>7</v>
      </c>
      <c r="G71" s="3" t="s">
        <v>8</v>
      </c>
      <c r="H71" s="18">
        <v>20783.95</v>
      </c>
      <c r="I71" s="18">
        <v>21451.54</v>
      </c>
      <c r="J71" s="18">
        <v>14954.76</v>
      </c>
      <c r="K71" s="18">
        <v>17653.13</v>
      </c>
      <c r="L71" s="4">
        <v>74843.38</v>
      </c>
      <c r="M71" s="13"/>
    </row>
    <row r="72" spans="1:13" ht="28.8" x14ac:dyDescent="0.3">
      <c r="A72" s="3" t="s">
        <v>183</v>
      </c>
      <c r="B72" s="3" t="s">
        <v>201</v>
      </c>
      <c r="C72" s="3" t="s">
        <v>202</v>
      </c>
      <c r="D72" s="3" t="s">
        <v>5</v>
      </c>
      <c r="E72" s="3" t="s">
        <v>6</v>
      </c>
      <c r="F72" s="3" t="s">
        <v>7</v>
      </c>
      <c r="G72" s="3" t="s">
        <v>8</v>
      </c>
      <c r="H72" s="18">
        <v>3885.53</v>
      </c>
      <c r="I72" s="18">
        <v>4180.62</v>
      </c>
      <c r="J72" s="18">
        <v>6313.49</v>
      </c>
      <c r="K72" s="18">
        <v>4115.87</v>
      </c>
      <c r="L72" s="4">
        <v>18495.509999999998</v>
      </c>
      <c r="M72" s="13"/>
    </row>
    <row r="73" spans="1:13" ht="28.8" x14ac:dyDescent="0.3">
      <c r="A73" s="3" t="s">
        <v>203</v>
      </c>
      <c r="B73" s="3" t="s">
        <v>204</v>
      </c>
      <c r="C73" s="3" t="s">
        <v>205</v>
      </c>
      <c r="D73" s="3" t="s">
        <v>5</v>
      </c>
      <c r="E73" s="3" t="s">
        <v>6</v>
      </c>
      <c r="F73" s="3" t="s">
        <v>7</v>
      </c>
      <c r="G73" s="3" t="s">
        <v>8</v>
      </c>
      <c r="H73" s="18">
        <v>25.05</v>
      </c>
      <c r="I73" s="18">
        <v>20.46</v>
      </c>
      <c r="J73" s="18">
        <v>20.21</v>
      </c>
      <c r="K73" s="18">
        <v>19.920000000000002</v>
      </c>
      <c r="L73" s="4">
        <v>85.64</v>
      </c>
      <c r="M73" s="13"/>
    </row>
    <row r="74" spans="1:13" s="20" customFormat="1" ht="28.8" x14ac:dyDescent="0.3">
      <c r="A74" s="3" t="s">
        <v>206</v>
      </c>
      <c r="B74" s="3" t="s">
        <v>207</v>
      </c>
      <c r="C74" s="3" t="s">
        <v>208</v>
      </c>
      <c r="D74" s="3" t="s">
        <v>5</v>
      </c>
      <c r="E74" s="3" t="s">
        <v>6</v>
      </c>
      <c r="F74" s="3" t="s">
        <v>16</v>
      </c>
      <c r="G74" s="3" t="s">
        <v>8</v>
      </c>
      <c r="H74" s="18">
        <v>4818.8</v>
      </c>
      <c r="I74" s="18">
        <v>6599.52</v>
      </c>
      <c r="J74" s="18">
        <v>5167.3500000000004</v>
      </c>
      <c r="K74" s="18">
        <v>5148.1899999999996</v>
      </c>
      <c r="L74" s="4">
        <v>21733.86</v>
      </c>
      <c r="M74" s="13">
        <v>21.13</v>
      </c>
    </row>
    <row r="75" spans="1:13" s="20" customFormat="1" x14ac:dyDescent="0.3">
      <c r="A75" s="3" t="s">
        <v>209</v>
      </c>
      <c r="B75" s="3" t="s">
        <v>210</v>
      </c>
      <c r="C75" s="3" t="s">
        <v>211</v>
      </c>
      <c r="D75" s="3" t="s">
        <v>5</v>
      </c>
      <c r="E75" s="3" t="s">
        <v>12</v>
      </c>
      <c r="F75" s="3" t="s">
        <v>7</v>
      </c>
      <c r="G75" s="3" t="s">
        <v>8</v>
      </c>
      <c r="H75" s="18">
        <v>141127.95000000001</v>
      </c>
      <c r="I75" s="18">
        <v>135274.6</v>
      </c>
      <c r="J75" s="18">
        <v>131981.63</v>
      </c>
      <c r="K75" s="18">
        <v>128425.64</v>
      </c>
      <c r="L75" s="4">
        <v>536809.81999999995</v>
      </c>
      <c r="M75" s="13"/>
    </row>
    <row r="76" spans="1:13" ht="28.8" x14ac:dyDescent="0.3">
      <c r="A76" s="3" t="s">
        <v>212</v>
      </c>
      <c r="B76" s="3" t="s">
        <v>213</v>
      </c>
      <c r="C76" s="3" t="s">
        <v>214</v>
      </c>
      <c r="D76" s="3" t="s">
        <v>5</v>
      </c>
      <c r="E76" s="3" t="s">
        <v>6</v>
      </c>
      <c r="F76" s="3" t="s">
        <v>7</v>
      </c>
      <c r="G76" s="3" t="s">
        <v>8</v>
      </c>
      <c r="H76" s="18">
        <v>611.47</v>
      </c>
      <c r="I76" s="18">
        <v>1020.43</v>
      </c>
      <c r="J76" s="18">
        <v>883.72</v>
      </c>
      <c r="K76" s="18">
        <v>772.69</v>
      </c>
      <c r="L76" s="4">
        <v>3288.31</v>
      </c>
      <c r="M76" s="13"/>
    </row>
    <row r="77" spans="1:13" ht="28.8" x14ac:dyDescent="0.3">
      <c r="A77" s="3" t="s">
        <v>215</v>
      </c>
      <c r="B77" s="3" t="s">
        <v>220</v>
      </c>
      <c r="C77" s="3" t="s">
        <v>221</v>
      </c>
      <c r="D77" s="3" t="s">
        <v>5</v>
      </c>
      <c r="E77" s="3" t="s">
        <v>6</v>
      </c>
      <c r="F77" s="3" t="s">
        <v>7</v>
      </c>
      <c r="G77" s="3" t="s">
        <v>8</v>
      </c>
      <c r="H77" s="18">
        <v>98.294499999999999</v>
      </c>
      <c r="I77" s="18">
        <v>77.465000000000003</v>
      </c>
      <c r="J77" s="18">
        <v>60.28</v>
      </c>
      <c r="K77" s="18">
        <v>66.58</v>
      </c>
      <c r="L77" s="4">
        <v>302.61950000000002</v>
      </c>
      <c r="M77" s="13"/>
    </row>
    <row r="78" spans="1:13" x14ac:dyDescent="0.3">
      <c r="A78" s="3" t="s">
        <v>215</v>
      </c>
      <c r="B78" s="3" t="s">
        <v>216</v>
      </c>
      <c r="C78" s="3" t="s">
        <v>217</v>
      </c>
      <c r="D78" s="3" t="s">
        <v>5</v>
      </c>
      <c r="E78" s="3" t="s">
        <v>12</v>
      </c>
      <c r="F78" s="3" t="s">
        <v>7</v>
      </c>
      <c r="G78" s="3" t="s">
        <v>8</v>
      </c>
      <c r="H78" s="18">
        <v>28.18</v>
      </c>
      <c r="I78" s="18">
        <v>20.51</v>
      </c>
      <c r="J78" s="18">
        <v>35.28</v>
      </c>
      <c r="K78" s="18">
        <v>0</v>
      </c>
      <c r="L78" s="4">
        <v>83.97</v>
      </c>
      <c r="M78" s="13"/>
    </row>
    <row r="79" spans="1:13" x14ac:dyDescent="0.3">
      <c r="A79" s="3" t="s">
        <v>215</v>
      </c>
      <c r="B79" s="3" t="s">
        <v>218</v>
      </c>
      <c r="C79" s="3" t="s">
        <v>219</v>
      </c>
      <c r="D79" s="3" t="s">
        <v>5</v>
      </c>
      <c r="E79" s="3" t="s">
        <v>12</v>
      </c>
      <c r="F79" s="3" t="s">
        <v>7</v>
      </c>
      <c r="G79" s="3" t="s">
        <v>8</v>
      </c>
      <c r="H79" s="18">
        <v>85141.21</v>
      </c>
      <c r="I79" s="18">
        <v>104972.1</v>
      </c>
      <c r="J79" s="18">
        <v>97087.21</v>
      </c>
      <c r="K79" s="18">
        <v>72227.25</v>
      </c>
      <c r="L79" s="4">
        <v>359427.77</v>
      </c>
      <c r="M79" s="13"/>
    </row>
    <row r="80" spans="1:13" ht="28.8" x14ac:dyDescent="0.3">
      <c r="A80" s="3" t="s">
        <v>222</v>
      </c>
      <c r="B80" s="3" t="s">
        <v>223</v>
      </c>
      <c r="C80" s="3" t="s">
        <v>224</v>
      </c>
      <c r="D80" s="3" t="s">
        <v>5</v>
      </c>
      <c r="E80" s="3" t="s">
        <v>6</v>
      </c>
      <c r="F80" s="3" t="s">
        <v>7</v>
      </c>
      <c r="G80" s="3" t="s">
        <v>8</v>
      </c>
      <c r="H80" s="18">
        <v>12481.34</v>
      </c>
      <c r="I80" s="18">
        <v>10485</v>
      </c>
      <c r="J80" s="18">
        <v>11178.74</v>
      </c>
      <c r="K80" s="18">
        <v>12574.35</v>
      </c>
      <c r="L80" s="4">
        <v>46719.43</v>
      </c>
      <c r="M80" s="13"/>
    </row>
    <row r="81" spans="1:13" ht="28.8" x14ac:dyDescent="0.3">
      <c r="A81" s="3" t="s">
        <v>225</v>
      </c>
      <c r="B81" s="3" t="s">
        <v>226</v>
      </c>
      <c r="C81" s="3" t="s">
        <v>227</v>
      </c>
      <c r="D81" s="3" t="s">
        <v>5</v>
      </c>
      <c r="E81" s="3" t="s">
        <v>12</v>
      </c>
      <c r="F81" s="3" t="s">
        <v>16</v>
      </c>
      <c r="G81" s="3" t="s">
        <v>8</v>
      </c>
      <c r="H81" s="18">
        <v>105030.74</v>
      </c>
      <c r="I81" s="18">
        <v>113048.06</v>
      </c>
      <c r="J81" s="18">
        <v>110539.74</v>
      </c>
      <c r="K81" s="18">
        <v>83153.11</v>
      </c>
      <c r="L81" s="4">
        <v>411771.65</v>
      </c>
      <c r="M81" s="13"/>
    </row>
    <row r="82" spans="1:13" x14ac:dyDescent="0.3">
      <c r="A82" s="3" t="s">
        <v>228</v>
      </c>
      <c r="B82" s="3" t="s">
        <v>229</v>
      </c>
      <c r="C82" s="3" t="s">
        <v>230</v>
      </c>
      <c r="D82" s="3" t="s">
        <v>5</v>
      </c>
      <c r="E82" s="3" t="s">
        <v>12</v>
      </c>
      <c r="F82" s="3" t="s">
        <v>7</v>
      </c>
      <c r="G82" s="3" t="s">
        <v>8</v>
      </c>
      <c r="H82" s="18">
        <v>3294.32</v>
      </c>
      <c r="I82" s="18">
        <v>906.74</v>
      </c>
      <c r="J82" s="18">
        <v>786.9</v>
      </c>
      <c r="K82" s="18">
        <v>3402.09</v>
      </c>
      <c r="L82" s="4">
        <v>8390.0499999999993</v>
      </c>
      <c r="M82" s="13"/>
    </row>
    <row r="83" spans="1:13" ht="28.8" x14ac:dyDescent="0.3">
      <c r="A83" s="3" t="s">
        <v>231</v>
      </c>
      <c r="B83" s="3" t="s">
        <v>232</v>
      </c>
      <c r="C83" s="3" t="s">
        <v>233</v>
      </c>
      <c r="D83" s="3" t="s">
        <v>5</v>
      </c>
      <c r="E83" s="3" t="s">
        <v>6</v>
      </c>
      <c r="F83" s="3" t="s">
        <v>7</v>
      </c>
      <c r="G83" s="3" t="s">
        <v>8</v>
      </c>
      <c r="H83" s="18">
        <v>4878.8599999999997</v>
      </c>
      <c r="I83" s="18">
        <v>8781.73</v>
      </c>
      <c r="J83" s="18">
        <v>8489.36</v>
      </c>
      <c r="K83" s="18">
        <v>4761.42</v>
      </c>
      <c r="L83" s="4">
        <v>26911.37</v>
      </c>
      <c r="M83" s="13"/>
    </row>
    <row r="84" spans="1:13" x14ac:dyDescent="0.3">
      <c r="A84" s="3" t="s">
        <v>231</v>
      </c>
      <c r="B84" s="3" t="s">
        <v>234</v>
      </c>
      <c r="C84" s="3" t="s">
        <v>235</v>
      </c>
      <c r="D84" s="3" t="s">
        <v>5</v>
      </c>
      <c r="E84" s="3" t="s">
        <v>12</v>
      </c>
      <c r="F84" s="3" t="s">
        <v>7</v>
      </c>
      <c r="G84" s="3" t="s">
        <v>8</v>
      </c>
      <c r="H84" s="18">
        <v>20016.68</v>
      </c>
      <c r="I84" s="18">
        <v>38368.980000000003</v>
      </c>
      <c r="J84" s="18">
        <v>29184.14</v>
      </c>
      <c r="K84" s="18">
        <v>30403.599999999999</v>
      </c>
      <c r="L84" s="4">
        <v>117973.4</v>
      </c>
      <c r="M84" s="13"/>
    </row>
    <row r="85" spans="1:13" x14ac:dyDescent="0.3">
      <c r="A85" s="3" t="s">
        <v>236</v>
      </c>
      <c r="B85" s="3" t="s">
        <v>237</v>
      </c>
      <c r="C85" s="3" t="s">
        <v>238</v>
      </c>
      <c r="D85" s="3" t="s">
        <v>5</v>
      </c>
      <c r="E85" s="3" t="s">
        <v>12</v>
      </c>
      <c r="F85" s="3" t="s">
        <v>7</v>
      </c>
      <c r="G85" s="3" t="s">
        <v>8</v>
      </c>
      <c r="H85" s="18">
        <v>11317.78</v>
      </c>
      <c r="I85" s="18">
        <v>11913.87</v>
      </c>
      <c r="J85" s="18">
        <v>12426.17</v>
      </c>
      <c r="K85" s="18">
        <v>12048.94</v>
      </c>
      <c r="L85" s="4">
        <v>47706.76</v>
      </c>
      <c r="M85" s="13"/>
    </row>
    <row r="86" spans="1:13" x14ac:dyDescent="0.3">
      <c r="A86" s="3" t="s">
        <v>239</v>
      </c>
      <c r="B86" s="3" t="s">
        <v>242</v>
      </c>
      <c r="C86" s="3" t="s">
        <v>243</v>
      </c>
      <c r="D86" s="3" t="s">
        <v>5</v>
      </c>
      <c r="E86" s="3" t="s">
        <v>12</v>
      </c>
      <c r="F86" s="3" t="s">
        <v>7</v>
      </c>
      <c r="G86" s="3" t="s">
        <v>8</v>
      </c>
      <c r="H86" s="18">
        <v>8540.0300000000007</v>
      </c>
      <c r="I86" s="18">
        <v>10945.54</v>
      </c>
      <c r="J86" s="18">
        <v>11077.81</v>
      </c>
      <c r="K86" s="18">
        <v>10727.09</v>
      </c>
      <c r="L86" s="4">
        <v>41290.47</v>
      </c>
      <c r="M86" s="13"/>
    </row>
    <row r="87" spans="1:13" ht="28.8" x14ac:dyDescent="0.3">
      <c r="A87" s="3" t="s">
        <v>239</v>
      </c>
      <c r="B87" s="3" t="s">
        <v>240</v>
      </c>
      <c r="C87" s="3" t="s">
        <v>241</v>
      </c>
      <c r="D87" s="3" t="s">
        <v>5</v>
      </c>
      <c r="E87" s="3" t="s">
        <v>6</v>
      </c>
      <c r="F87" s="3" t="s">
        <v>7</v>
      </c>
      <c r="G87" s="3" t="s">
        <v>8</v>
      </c>
      <c r="H87" s="18">
        <v>2815.64</v>
      </c>
      <c r="I87" s="18">
        <v>3470.04</v>
      </c>
      <c r="J87" s="18">
        <v>3669.98</v>
      </c>
      <c r="K87" s="18">
        <v>2003.16</v>
      </c>
      <c r="L87" s="4">
        <v>11958.82</v>
      </c>
      <c r="M87" s="13"/>
    </row>
    <row r="88" spans="1:13" x14ac:dyDescent="0.3">
      <c r="A88" s="3" t="s">
        <v>244</v>
      </c>
      <c r="B88" s="3" t="s">
        <v>245</v>
      </c>
      <c r="C88" s="3" t="s">
        <v>246</v>
      </c>
      <c r="D88" s="3" t="s">
        <v>5</v>
      </c>
      <c r="E88" s="3" t="s">
        <v>12</v>
      </c>
      <c r="F88" s="3" t="s">
        <v>7</v>
      </c>
      <c r="G88" s="3" t="s">
        <v>8</v>
      </c>
      <c r="H88" s="18">
        <v>29061.13</v>
      </c>
      <c r="I88" s="18">
        <v>30049.19</v>
      </c>
      <c r="J88" s="18">
        <v>34236.22</v>
      </c>
      <c r="K88" s="18">
        <v>32221</v>
      </c>
      <c r="L88" s="4">
        <v>125567.54</v>
      </c>
      <c r="M88" s="13"/>
    </row>
    <row r="89" spans="1:13" ht="28.8" x14ac:dyDescent="0.3">
      <c r="A89" s="3" t="s">
        <v>244</v>
      </c>
      <c r="B89" s="3" t="s">
        <v>247</v>
      </c>
      <c r="C89" s="3" t="s">
        <v>248</v>
      </c>
      <c r="D89" s="3" t="s">
        <v>5</v>
      </c>
      <c r="E89" s="3" t="s">
        <v>6</v>
      </c>
      <c r="F89" s="3" t="s">
        <v>7</v>
      </c>
      <c r="G89" s="3" t="s">
        <v>8</v>
      </c>
      <c r="H89" s="18">
        <v>3593.16</v>
      </c>
      <c r="I89" s="18">
        <v>2597.75</v>
      </c>
      <c r="J89" s="18">
        <v>2569.7199999999998</v>
      </c>
      <c r="K89" s="18">
        <v>2528.88</v>
      </c>
      <c r="L89" s="4">
        <v>11289.51</v>
      </c>
      <c r="M89" s="13"/>
    </row>
    <row r="90" spans="1:13" ht="28.8" x14ac:dyDescent="0.3">
      <c r="A90" s="3" t="s">
        <v>249</v>
      </c>
      <c r="B90" s="3" t="s">
        <v>250</v>
      </c>
      <c r="C90" s="3" t="s">
        <v>251</v>
      </c>
      <c r="D90" s="3" t="s">
        <v>5</v>
      </c>
      <c r="E90" s="3" t="s">
        <v>12</v>
      </c>
      <c r="F90" s="3" t="s">
        <v>16</v>
      </c>
      <c r="G90" s="3" t="s">
        <v>8</v>
      </c>
      <c r="H90" s="18">
        <v>132658.48000000001</v>
      </c>
      <c r="I90" s="18">
        <v>116377.91</v>
      </c>
      <c r="J90" s="18">
        <v>122842.57</v>
      </c>
      <c r="K90" s="18">
        <v>115654.62</v>
      </c>
      <c r="L90" s="4">
        <v>487533.58</v>
      </c>
      <c r="M90" s="13"/>
    </row>
    <row r="91" spans="1:13" ht="28.8" x14ac:dyDescent="0.3">
      <c r="A91" s="3" t="s">
        <v>252</v>
      </c>
      <c r="B91" s="3" t="s">
        <v>253</v>
      </c>
      <c r="C91" s="3" t="s">
        <v>254</v>
      </c>
      <c r="D91" s="3" t="s">
        <v>5</v>
      </c>
      <c r="E91" s="3" t="s">
        <v>6</v>
      </c>
      <c r="F91" s="3" t="s">
        <v>7</v>
      </c>
      <c r="G91" s="3" t="s">
        <v>8</v>
      </c>
      <c r="H91" s="18">
        <v>130.4</v>
      </c>
      <c r="I91" s="18">
        <v>156.69999999999999</v>
      </c>
      <c r="J91" s="18">
        <v>220.5</v>
      </c>
      <c r="K91" s="18">
        <v>235.8</v>
      </c>
      <c r="L91" s="4">
        <v>743.4</v>
      </c>
      <c r="M91" s="13"/>
    </row>
    <row r="92" spans="1:13" ht="28.8" x14ac:dyDescent="0.3">
      <c r="A92" s="3" t="s">
        <v>252</v>
      </c>
      <c r="B92" s="3" t="s">
        <v>255</v>
      </c>
      <c r="C92" s="3" t="s">
        <v>256</v>
      </c>
      <c r="D92" s="3" t="s">
        <v>5</v>
      </c>
      <c r="E92" s="3" t="s">
        <v>6</v>
      </c>
      <c r="F92" s="3" t="s">
        <v>7</v>
      </c>
      <c r="G92" s="3" t="s">
        <v>8</v>
      </c>
      <c r="H92" s="18">
        <v>6199.6</v>
      </c>
      <c r="I92" s="18">
        <v>7756.7</v>
      </c>
      <c r="J92" s="18">
        <v>8680.08</v>
      </c>
      <c r="K92" s="18">
        <v>7968.47</v>
      </c>
      <c r="L92" s="4">
        <v>30604.85</v>
      </c>
      <c r="M92" s="13"/>
    </row>
    <row r="93" spans="1:13" ht="28.8" x14ac:dyDescent="0.3">
      <c r="A93" s="3" t="s">
        <v>257</v>
      </c>
      <c r="B93" s="3" t="s">
        <v>260</v>
      </c>
      <c r="C93" s="3" t="s">
        <v>261</v>
      </c>
      <c r="D93" s="3" t="s">
        <v>5</v>
      </c>
      <c r="E93" s="3" t="s">
        <v>6</v>
      </c>
      <c r="F93" s="3" t="s">
        <v>16</v>
      </c>
      <c r="G93" s="3" t="s">
        <v>8</v>
      </c>
      <c r="H93" s="18">
        <v>4.5</v>
      </c>
      <c r="I93" s="18">
        <v>3.01</v>
      </c>
      <c r="J93" s="18">
        <v>2.5</v>
      </c>
      <c r="K93" s="18">
        <v>3</v>
      </c>
      <c r="L93" s="4">
        <v>13.01</v>
      </c>
      <c r="M93" s="13"/>
    </row>
    <row r="94" spans="1:13" ht="28.8" x14ac:dyDescent="0.3">
      <c r="A94" s="3" t="s">
        <v>257</v>
      </c>
      <c r="B94" s="3" t="s">
        <v>262</v>
      </c>
      <c r="C94" s="3" t="s">
        <v>263</v>
      </c>
      <c r="D94" s="3" t="s">
        <v>5</v>
      </c>
      <c r="E94" s="3" t="s">
        <v>6</v>
      </c>
      <c r="F94" s="3" t="s">
        <v>16</v>
      </c>
      <c r="G94" s="3" t="s">
        <v>8</v>
      </c>
      <c r="H94" s="18">
        <v>28698.080000000002</v>
      </c>
      <c r="I94" s="18">
        <v>32808.25</v>
      </c>
      <c r="J94" s="18">
        <v>31085.25</v>
      </c>
      <c r="K94" s="18">
        <v>27654.57</v>
      </c>
      <c r="L94" s="4">
        <v>120246.15</v>
      </c>
      <c r="M94" s="13"/>
    </row>
    <row r="95" spans="1:13" ht="28.8" x14ac:dyDescent="0.3">
      <c r="A95" s="3" t="s">
        <v>257</v>
      </c>
      <c r="B95" s="3" t="s">
        <v>258</v>
      </c>
      <c r="C95" s="3" t="s">
        <v>259</v>
      </c>
      <c r="D95" s="3" t="s">
        <v>5</v>
      </c>
      <c r="E95" s="3" t="s">
        <v>6</v>
      </c>
      <c r="F95" s="3" t="s">
        <v>16</v>
      </c>
      <c r="G95" s="3" t="s">
        <v>8</v>
      </c>
      <c r="H95" s="18">
        <v>86103.89</v>
      </c>
      <c r="I95" s="18">
        <v>90151.95</v>
      </c>
      <c r="J95" s="18">
        <v>96007.57</v>
      </c>
      <c r="K95" s="18">
        <v>90464.59</v>
      </c>
      <c r="L95" s="4">
        <v>362728</v>
      </c>
      <c r="M95" s="13"/>
    </row>
    <row r="96" spans="1:13" s="17" customFormat="1" x14ac:dyDescent="0.3">
      <c r="A96" s="6" t="s">
        <v>264</v>
      </c>
      <c r="B96" s="6" t="s">
        <v>265</v>
      </c>
      <c r="C96" s="6" t="s">
        <v>266</v>
      </c>
      <c r="D96" s="6" t="s">
        <v>5</v>
      </c>
      <c r="E96" s="6" t="s">
        <v>12</v>
      </c>
      <c r="F96" s="6" t="s">
        <v>7</v>
      </c>
      <c r="G96" s="6" t="s">
        <v>8</v>
      </c>
      <c r="H96" s="14">
        <v>16.36</v>
      </c>
      <c r="I96" s="14">
        <v>1.78</v>
      </c>
      <c r="J96" s="14"/>
      <c r="K96" s="14"/>
      <c r="L96" s="16">
        <v>18.14</v>
      </c>
      <c r="M96" s="14"/>
    </row>
    <row r="97" spans="1:13" ht="28.8" x14ac:dyDescent="0.3">
      <c r="A97" s="3" t="s">
        <v>267</v>
      </c>
      <c r="B97" s="3" t="s">
        <v>268</v>
      </c>
      <c r="C97" s="3" t="s">
        <v>269</v>
      </c>
      <c r="D97" s="3" t="s">
        <v>5</v>
      </c>
      <c r="E97" s="3" t="s">
        <v>12</v>
      </c>
      <c r="F97" s="3" t="s">
        <v>16</v>
      </c>
      <c r="G97" s="3" t="s">
        <v>8</v>
      </c>
      <c r="H97" s="18">
        <v>111525.52</v>
      </c>
      <c r="I97" s="18">
        <v>118052.93</v>
      </c>
      <c r="J97" s="18">
        <v>117132.12</v>
      </c>
      <c r="K97" s="18">
        <v>126104.46</v>
      </c>
      <c r="L97" s="4">
        <v>472815.03</v>
      </c>
      <c r="M97" s="13"/>
    </row>
    <row r="98" spans="1:13" x14ac:dyDescent="0.3">
      <c r="A98" s="3" t="s">
        <v>270</v>
      </c>
      <c r="B98" s="3" t="s">
        <v>271</v>
      </c>
      <c r="C98" s="3" t="s">
        <v>272</v>
      </c>
      <c r="D98" s="3" t="s">
        <v>5</v>
      </c>
      <c r="E98" s="3" t="s">
        <v>12</v>
      </c>
      <c r="F98" s="3" t="s">
        <v>7</v>
      </c>
      <c r="G98" s="3" t="s">
        <v>8</v>
      </c>
      <c r="H98" s="18">
        <v>41263.919999999998</v>
      </c>
      <c r="I98" s="18">
        <v>43195.88</v>
      </c>
      <c r="J98" s="18">
        <v>40606.36</v>
      </c>
      <c r="K98" s="18">
        <v>43016.24</v>
      </c>
      <c r="L98" s="4">
        <v>168082.4</v>
      </c>
      <c r="M98" s="13"/>
    </row>
    <row r="99" spans="1:13" x14ac:dyDescent="0.3">
      <c r="A99" s="3" t="s">
        <v>270</v>
      </c>
      <c r="B99" s="3" t="s">
        <v>273</v>
      </c>
      <c r="C99" s="3" t="s">
        <v>274</v>
      </c>
      <c r="D99" s="3" t="s">
        <v>5</v>
      </c>
      <c r="E99" s="3" t="s">
        <v>58</v>
      </c>
      <c r="F99" s="3" t="s">
        <v>7</v>
      </c>
      <c r="G99" s="3" t="s">
        <v>8</v>
      </c>
      <c r="H99" s="18">
        <v>7620.03</v>
      </c>
      <c r="I99" s="18">
        <v>7585.66</v>
      </c>
      <c r="J99" s="18">
        <v>9920.98</v>
      </c>
      <c r="K99" s="18">
        <v>8784.69</v>
      </c>
      <c r="L99" s="4">
        <v>33911.360000000001</v>
      </c>
      <c r="M99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Tonnage End of the Year Crossta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Tamara</dc:creator>
  <cp:lastModifiedBy>Wood, Susan</cp:lastModifiedBy>
  <dcterms:created xsi:type="dcterms:W3CDTF">2017-02-22T12:52:26Z</dcterms:created>
  <dcterms:modified xsi:type="dcterms:W3CDTF">2017-05-31T13:44:40Z</dcterms:modified>
</cp:coreProperties>
</file>