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Desktop\Industrial Stormwater\GEOS\"/>
    </mc:Choice>
  </mc:AlternateContent>
  <xr:revisionPtr revIDLastSave="0" documentId="8_{B647E087-D403-453F-A1C6-599031CE5941}" xr6:coauthVersionLast="47" xr6:coauthVersionMax="47" xr10:uidLastSave="{00000000-0000-0000-0000-000000000000}"/>
  <bookViews>
    <workbookView xWindow="-108" yWindow="-108" windowWidth="23256" windowHeight="14016" firstSheet="1" activeTab="1" xr2:uid="{00000000-000D-0000-FFFF-FFFF00000000}"/>
  </bookViews>
  <sheets>
    <sheet name="INSTRUCTIONS" sheetId="5" r:id="rId1"/>
    <sheet name="1_SIC Code" sheetId="2" r:id="rId2"/>
    <sheet name="2_Benchmark" sheetId="1" r:id="rId3"/>
    <sheet name="3_Sampling Results" sheetId="3" r:id="rId4"/>
    <sheet name="4_Questions" sheetId="6" r:id="rId5"/>
    <sheet name="Table E.1" sheetId="7" r:id="rId6"/>
    <sheet name="Impaired Stream" sheetId="8" r:id="rId7"/>
    <sheet name="Meta" sheetId="4" r:id="rId8"/>
  </sheets>
  <externalReferences>
    <externalReference r:id="rId9"/>
  </externalReferences>
  <definedNames>
    <definedName name="me" localSheetId="5">[1]Meta!$E$1:$E$2</definedName>
    <definedName name="me">Meta!$E$1:$E$2</definedName>
    <definedName name="Monitor">Meta!$F$1:$F$3</definedName>
    <definedName name="outfall" localSheetId="5">[1]Meta!$C:$C</definedName>
    <definedName name="outfall">Meta!$C:$C</definedName>
    <definedName name="parameter">Meta!$A$1:$A$33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2" i="3" l="1"/>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J718" i="3" l="1"/>
  <c r="J717" i="3"/>
  <c r="J716" i="3"/>
  <c r="J715" i="3"/>
  <c r="J714" i="3"/>
  <c r="J713" i="3"/>
  <c r="J712" i="3"/>
  <c r="J711" i="3"/>
  <c r="J710" i="3"/>
  <c r="J709" i="3"/>
  <c r="J708" i="3"/>
  <c r="J707" i="3"/>
  <c r="J706" i="3"/>
  <c r="J705"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J666" i="3"/>
  <c r="J665" i="3"/>
  <c r="J664" i="3"/>
  <c r="J663" i="3"/>
  <c r="J662" i="3"/>
  <c r="J661" i="3"/>
  <c r="J660" i="3"/>
  <c r="J659" i="3"/>
  <c r="J658" i="3"/>
  <c r="J657" i="3"/>
  <c r="J656" i="3"/>
  <c r="J655" i="3"/>
  <c r="J654" i="3"/>
  <c r="J653" i="3"/>
  <c r="J652" i="3"/>
  <c r="J651" i="3"/>
  <c r="J650" i="3"/>
  <c r="J649" i="3"/>
  <c r="J648" i="3"/>
  <c r="J647" i="3"/>
  <c r="J646" i="3"/>
  <c r="J645" i="3"/>
  <c r="J644" i="3"/>
  <c r="J643" i="3"/>
  <c r="J642" i="3"/>
  <c r="J641" i="3"/>
  <c r="J640" i="3"/>
  <c r="J639" i="3"/>
  <c r="J638" i="3"/>
  <c r="J637" i="3"/>
  <c r="J636" i="3"/>
  <c r="J635" i="3"/>
  <c r="J634" i="3"/>
  <c r="J633" i="3"/>
  <c r="J632" i="3"/>
  <c r="J631" i="3"/>
  <c r="J630" i="3"/>
  <c r="J629" i="3"/>
  <c r="J628" i="3"/>
  <c r="J627" i="3"/>
  <c r="J626" i="3"/>
  <c r="J625" i="3"/>
  <c r="J624" i="3"/>
  <c r="J623" i="3"/>
  <c r="J622" i="3"/>
  <c r="J621" i="3"/>
  <c r="J620" i="3"/>
  <c r="J619" i="3"/>
  <c r="J618" i="3"/>
  <c r="J617" i="3"/>
  <c r="J616" i="3"/>
  <c r="J615" i="3"/>
  <c r="J614" i="3"/>
  <c r="J613" i="3"/>
  <c r="J612" i="3"/>
  <c r="J611" i="3"/>
  <c r="J610" i="3"/>
  <c r="J609" i="3"/>
  <c r="J608" i="3"/>
  <c r="J607" i="3"/>
  <c r="J606" i="3"/>
  <c r="J605" i="3"/>
  <c r="J604" i="3"/>
  <c r="J603" i="3"/>
  <c r="J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3"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Won, Grey</author>
  </authors>
  <commentList>
    <comment ref="C2" authorId="0" shapeId="0" xr:uid="{00000000-0006-0000-0100-000001000000}">
      <text>
        <r>
          <rPr>
            <b/>
            <sz val="9"/>
            <color indexed="81"/>
            <rFont val="Tahoma"/>
            <family val="2"/>
          </rPr>
          <t>2421: General Sawmills and Planing Mills</t>
        </r>
        <r>
          <rPr>
            <sz val="9"/>
            <color indexed="81"/>
            <rFont val="Tahoma"/>
            <family val="2"/>
          </rPr>
          <t xml:space="preserve">
</t>
        </r>
      </text>
    </comment>
    <comment ref="D2" authorId="0" shapeId="0" xr:uid="{00000000-0006-0000-0100-000002000000}">
      <text>
        <r>
          <rPr>
            <b/>
            <sz val="9"/>
            <color indexed="81"/>
            <rFont val="Tahoma"/>
            <family val="2"/>
          </rPr>
          <t>3251-3259: Structural clay products
3261-3269: Pottery and related products</t>
        </r>
      </text>
    </comment>
    <comment ref="E2" authorId="0" shapeId="0" xr:uid="{00000000-0006-0000-0100-000003000000}">
      <text>
        <r>
          <rPr>
            <b/>
            <sz val="9"/>
            <color indexed="81"/>
            <rFont val="Tahoma"/>
            <family val="2"/>
          </rPr>
          <t>LF: All landfills, land application sites, and open dumps</t>
        </r>
      </text>
    </comment>
    <comment ref="F2" authorId="0" shapeId="0" xr:uid="{00000000-0006-0000-0100-000004000000}">
      <text>
        <r>
          <rPr>
            <b/>
            <sz val="9"/>
            <color indexed="81"/>
            <rFont val="Tahoma"/>
            <family val="2"/>
          </rPr>
          <t>2211-2299: Textile mill product
2311-2399: Apparael and other finished products made from fabrics similar materials
3131-3199: Leather and leather products (note: see Sector Z1 for leather tanning and finishing)</t>
        </r>
      </text>
    </comment>
    <comment ref="C3" authorId="0" shapeId="0" xr:uid="{00000000-0006-0000-0100-000005000000}">
      <text>
        <r>
          <rPr>
            <b/>
            <sz val="9"/>
            <color indexed="81"/>
            <rFont val="Tahoma"/>
            <family val="2"/>
          </rPr>
          <t>2491: Wood Preserving</t>
        </r>
        <r>
          <rPr>
            <sz val="9"/>
            <color indexed="81"/>
            <rFont val="Tahoma"/>
            <family val="2"/>
          </rPr>
          <t xml:space="preserve">
</t>
        </r>
      </text>
    </comment>
    <comment ref="D3" authorId="0" shapeId="0" xr:uid="{00000000-0006-0000-0100-000006000000}">
      <text>
        <r>
          <rPr>
            <b/>
            <sz val="9"/>
            <color indexed="81"/>
            <rFont val="Tahoma"/>
            <family val="2"/>
          </rPr>
          <t>3271-3274: Concrete and plaster product</t>
        </r>
      </text>
    </comment>
    <comment ref="E3" authorId="0" shapeId="0" xr:uid="{00000000-0006-0000-0100-000007000000}">
      <text>
        <r>
          <rPr>
            <b/>
            <sz val="9"/>
            <color indexed="81"/>
            <rFont val="Tahoma"/>
            <family val="2"/>
          </rPr>
          <t>5015: Automobile salvage yards</t>
        </r>
        <r>
          <rPr>
            <sz val="9"/>
            <color indexed="81"/>
            <rFont val="Tahoma"/>
            <family val="2"/>
          </rPr>
          <t xml:space="preserve">
</t>
        </r>
      </text>
    </comment>
    <comment ref="F3" authorId="0" shapeId="0" xr:uid="{00000000-0006-0000-0100-000008000000}">
      <text>
        <r>
          <rPr>
            <b/>
            <sz val="9"/>
            <color indexed="81"/>
            <rFont val="Tahoma"/>
            <family val="2"/>
          </rPr>
          <t>2434: Wood kitchen cabinets
2511-2599: Furnture and fixtures</t>
        </r>
        <r>
          <rPr>
            <sz val="9"/>
            <color indexed="81"/>
            <rFont val="Tahoma"/>
            <family val="2"/>
          </rPr>
          <t xml:space="preserve">
</t>
        </r>
      </text>
    </comment>
    <comment ref="C4" authorId="0" shapeId="0" xr:uid="{00000000-0006-0000-0100-000009000000}">
      <text>
        <r>
          <rPr>
            <b/>
            <sz val="9"/>
            <color indexed="81"/>
            <rFont val="Tahoma"/>
            <family val="2"/>
          </rPr>
          <t>2411: Log Storage and handling</t>
        </r>
        <r>
          <rPr>
            <sz val="9"/>
            <color indexed="81"/>
            <rFont val="Tahoma"/>
            <family val="2"/>
          </rPr>
          <t xml:space="preserve">
</t>
        </r>
      </text>
    </comment>
    <comment ref="D4" authorId="0" shapeId="0" xr:uid="{00000000-0006-0000-0100-00000A000000}">
      <text>
        <r>
          <rPr>
            <b/>
            <sz val="9"/>
            <color indexed="81"/>
            <rFont val="Tahoma"/>
            <family val="2"/>
          </rPr>
          <t>3211: Flat glass
3221, 3229: Glass and glassware, pressed or browned
3231: Glass products made of purchased glass
3241: Hydraulic cement
3275: Gypsum
3281: Cut stone and stone products
3291-3299: Abrasive, asbestos, and misc. nonmetallic mineral products</t>
        </r>
      </text>
    </comment>
    <comment ref="E4" authorId="0" shapeId="0" xr:uid="{00000000-0006-0000-0100-00000B000000}">
      <text>
        <r>
          <rPr>
            <b/>
            <sz val="9"/>
            <color indexed="81"/>
            <rFont val="Tahoma"/>
            <family val="2"/>
          </rPr>
          <t>5093: Scrap recycling facilities and liquid recycling facilities</t>
        </r>
        <r>
          <rPr>
            <sz val="9"/>
            <color indexed="81"/>
            <rFont val="Tahoma"/>
            <family val="2"/>
          </rPr>
          <t xml:space="preserve">
</t>
        </r>
      </text>
    </comment>
    <comment ref="F4" authorId="0" shapeId="0" xr:uid="{00000000-0006-0000-0100-00000C000000}">
      <text>
        <r>
          <rPr>
            <b/>
            <sz val="9"/>
            <color indexed="81"/>
            <rFont val="Tahoma"/>
            <family val="2"/>
          </rPr>
          <t>2711-2796: Printing, publishing, and aliied industries</t>
        </r>
        <r>
          <rPr>
            <sz val="9"/>
            <color indexed="81"/>
            <rFont val="Tahoma"/>
            <family val="2"/>
          </rPr>
          <t xml:space="preserve">
</t>
        </r>
      </text>
    </comment>
    <comment ref="C5" authorId="0" shapeId="0" xr:uid="{00000000-0006-0000-0100-00000D000000}">
      <text>
        <r>
          <rPr>
            <b/>
            <sz val="9"/>
            <color indexed="81"/>
            <rFont val="Tahoma"/>
            <family val="2"/>
          </rPr>
          <t xml:space="preserve">2426: Hardwood Dimension
2429: Special Product Sawmills. Not Elsewhere Classified
2431-2439 (except 2434): Millwork, Veneer, Plywood, and Structural Wood
2448: Wood Pellets and Skids
2449: Wood Containers, Not elsewhere classified
2451, 2452: Wood buildings and mobile homes
2493: Reconstituted Wood Products
2499: Wood Products, not elsewhere classified
</t>
        </r>
      </text>
    </comment>
    <comment ref="D5" authorId="0" shapeId="0" xr:uid="{00000000-0006-0000-0100-00000E000000}">
      <text>
        <r>
          <rPr>
            <b/>
            <sz val="9"/>
            <color indexed="81"/>
            <rFont val="Tahoma"/>
            <family val="2"/>
          </rPr>
          <t xml:space="preserve">3312-3317: Steel works, blast furnaces, and rolling and finishing mills </t>
        </r>
        <r>
          <rPr>
            <sz val="9"/>
            <color indexed="81"/>
            <rFont val="Tahoma"/>
            <family val="2"/>
          </rPr>
          <t xml:space="preserve">
</t>
        </r>
      </text>
    </comment>
    <comment ref="E5" authorId="0" shapeId="0" xr:uid="{00000000-0006-0000-0100-00000F000000}">
      <text>
        <r>
          <rPr>
            <b/>
            <sz val="9"/>
            <color indexed="81"/>
            <rFont val="Tahoma"/>
            <family val="2"/>
          </rPr>
          <t>5093: Source-separated recycling facilities</t>
        </r>
        <r>
          <rPr>
            <sz val="9"/>
            <color indexed="81"/>
            <rFont val="Tahoma"/>
            <family val="2"/>
          </rPr>
          <t xml:space="preserve">
</t>
        </r>
      </text>
    </comment>
    <comment ref="F5" authorId="0" shapeId="0" xr:uid="{00000000-0006-0000-0100-000010000000}">
      <text>
        <r>
          <rPr>
            <b/>
            <sz val="9"/>
            <color indexed="81"/>
            <rFont val="Tahoma"/>
            <family val="2"/>
          </rPr>
          <t>3011: Tires and inner tubes
3021: Rubber and plastic footwear
3052,3053: Gaskets, packing and sealing decies, and rubber and plastic hoses and belting
3061,3069: Fabricated rubber products, not elsewhere classified</t>
        </r>
        <r>
          <rPr>
            <sz val="9"/>
            <color indexed="81"/>
            <rFont val="Tahoma"/>
            <family val="2"/>
          </rPr>
          <t xml:space="preserve">
</t>
        </r>
      </text>
    </comment>
    <comment ref="C6" authorId="0" shapeId="0" xr:uid="{00000000-0006-0000-0100-000011000000}">
      <text>
        <r>
          <rPr>
            <b/>
            <sz val="9"/>
            <color indexed="81"/>
            <rFont val="Tahoma"/>
            <family val="2"/>
          </rPr>
          <t>2441: Nailed and lock corner wood boxes and shook</t>
        </r>
      </text>
    </comment>
    <comment ref="D6" authorId="0" shapeId="0" xr:uid="{00000000-0006-0000-0100-000012000000}">
      <text>
        <r>
          <rPr>
            <b/>
            <sz val="9"/>
            <color indexed="81"/>
            <rFont val="Tahoma"/>
            <family val="2"/>
          </rPr>
          <t>3321-3325: Iron and steel foundries</t>
        </r>
        <r>
          <rPr>
            <sz val="9"/>
            <color indexed="81"/>
            <rFont val="Tahoma"/>
            <family val="2"/>
          </rPr>
          <t xml:space="preserve">
</t>
        </r>
      </text>
    </comment>
    <comment ref="E6" authorId="0" shapeId="0" xr:uid="{00000000-0006-0000-0100-000013000000}">
      <text>
        <r>
          <rPr>
            <b/>
            <sz val="9"/>
            <color indexed="81"/>
            <rFont val="Tahoma"/>
            <family val="2"/>
          </rPr>
          <t>SE: Steam electric generating facilities, including coal handling sites</t>
        </r>
        <r>
          <rPr>
            <sz val="9"/>
            <color indexed="81"/>
            <rFont val="Tahoma"/>
            <family val="2"/>
          </rPr>
          <t xml:space="preserve">
</t>
        </r>
      </text>
    </comment>
    <comment ref="F6" authorId="0" shapeId="0" xr:uid="{00000000-0006-0000-0100-000014000000}">
      <text>
        <r>
          <rPr>
            <b/>
            <sz val="9"/>
            <color indexed="81"/>
            <rFont val="Tahoma"/>
            <family val="2"/>
          </rPr>
          <t>3081-3089: Misc. plastic products
3931: Musical instruments
3942-3949: Dolls, toys, games, and sporting and atheletic goods
3951-3955 (Except 3952): Pens, pencils, and other artist's materials
3961, 3965: Costime jewelry, costume novelties, buttons, and misc. notions, except precious metals
3991-3999: Misc. manufacturing industries</t>
        </r>
        <r>
          <rPr>
            <sz val="9"/>
            <color indexed="81"/>
            <rFont val="Tahoma"/>
            <family val="2"/>
          </rPr>
          <t xml:space="preserve">
</t>
        </r>
      </text>
    </comment>
    <comment ref="C7" authorId="0" shapeId="0" xr:uid="{00000000-0006-0000-0100-000015000000}">
      <text>
        <r>
          <rPr>
            <b/>
            <sz val="9"/>
            <color indexed="81"/>
            <rFont val="Tahoma"/>
            <family val="2"/>
          </rPr>
          <t>2631: Paperboard mills</t>
        </r>
      </text>
    </comment>
    <comment ref="D7" authorId="0" shapeId="0" xr:uid="{00000000-0006-0000-0100-000016000000}">
      <text>
        <r>
          <rPr>
            <b/>
            <sz val="9"/>
            <color indexed="81"/>
            <rFont val="Tahoma"/>
            <family val="2"/>
          </rPr>
          <t>3351-3357: Rolling, drawing, extruding of nonferrous metals</t>
        </r>
        <r>
          <rPr>
            <sz val="9"/>
            <color indexed="81"/>
            <rFont val="Tahoma"/>
            <family val="2"/>
          </rPr>
          <t xml:space="preserve">
</t>
        </r>
      </text>
    </comment>
    <comment ref="E7" authorId="0" shapeId="0" xr:uid="{00000000-0006-0000-0100-000017000000}">
      <text>
        <r>
          <rPr>
            <b/>
            <sz val="9"/>
            <color indexed="81"/>
            <rFont val="Tahoma"/>
            <family val="2"/>
          </rPr>
          <t xml:space="preserve">4011, 4013: Railroad transportation
4111-4173: Local and highway passenger transportation
4212-4231: Motor freight transportation and warehousing
4311: United States Postal Service
5171: Petroleum bulk stataions and terminals
</t>
        </r>
        <r>
          <rPr>
            <sz val="9"/>
            <color indexed="81"/>
            <rFont val="Tahoma"/>
            <family val="2"/>
          </rPr>
          <t xml:space="preserve">
</t>
        </r>
      </text>
    </comment>
    <comment ref="F7" authorId="0" shapeId="0" xr:uid="{00000000-0006-0000-0100-000018000000}">
      <text>
        <r>
          <rPr>
            <b/>
            <sz val="9"/>
            <color indexed="81"/>
            <rFont val="Tahoma"/>
            <family val="2"/>
          </rPr>
          <t>3111: Leather tanning and finishing</t>
        </r>
        <r>
          <rPr>
            <sz val="9"/>
            <color indexed="81"/>
            <rFont val="Tahoma"/>
            <family val="2"/>
          </rPr>
          <t xml:space="preserve">
</t>
        </r>
      </text>
    </comment>
    <comment ref="C8" authorId="0" shapeId="0" xr:uid="{00000000-0006-0000-0100-000019000000}">
      <text>
        <r>
          <rPr>
            <b/>
            <sz val="9"/>
            <color indexed="81"/>
            <rFont val="Tahoma"/>
            <family val="2"/>
          </rPr>
          <t>2611: Pulp mills
2621: Paper mills
2652-2657: Paperboard containers and boxes
2671-2679: Converted paper and paperboard products, except containers and boxes</t>
        </r>
      </text>
    </comment>
    <comment ref="D8" authorId="0" shapeId="0" xr:uid="{00000000-0006-0000-0100-00001A000000}">
      <text>
        <r>
          <rPr>
            <b/>
            <sz val="9"/>
            <color indexed="81"/>
            <rFont val="Tahoma"/>
            <family val="2"/>
          </rPr>
          <t>3363-3369: Nonferrous foundries (castings)</t>
        </r>
        <r>
          <rPr>
            <sz val="9"/>
            <color indexed="81"/>
            <rFont val="Tahoma"/>
            <family val="2"/>
          </rPr>
          <t xml:space="preserve">
</t>
        </r>
      </text>
    </comment>
    <comment ref="E8" authorId="0" shapeId="0" xr:uid="{00000000-0006-0000-0100-00001B000000}">
      <text>
        <r>
          <rPr>
            <b/>
            <sz val="9"/>
            <color indexed="81"/>
            <rFont val="Tahoma"/>
            <family val="2"/>
          </rPr>
          <t>4412-4499: Water transportation facilities</t>
        </r>
      </text>
    </comment>
    <comment ref="F8" authorId="0" shapeId="0" xr:uid="{00000000-0006-0000-0100-00001C000000}">
      <text>
        <r>
          <rPr>
            <b/>
            <sz val="9"/>
            <color indexed="81"/>
            <rFont val="Tahoma"/>
            <family val="2"/>
          </rPr>
          <t>3411-3499 (except 3479): Fabricated metal products, except machinery and transportation equipment, and coating, engraving, and allied services
3611-3915: Jewelry, silverware, and plated ware</t>
        </r>
      </text>
    </comment>
    <comment ref="C9" authorId="0" shapeId="0" xr:uid="{00000000-0006-0000-0100-00001D000000}">
      <text>
        <r>
          <rPr>
            <b/>
            <sz val="9"/>
            <color indexed="81"/>
            <rFont val="Tahoma"/>
            <family val="2"/>
          </rPr>
          <t>2873-2879: Agricultural chemicals</t>
        </r>
      </text>
    </comment>
    <comment ref="D9" authorId="0" shapeId="0" xr:uid="{00000000-0006-0000-0100-00001E000000}">
      <text>
        <r>
          <rPr>
            <b/>
            <sz val="9"/>
            <color indexed="81"/>
            <rFont val="Tahoma"/>
            <family val="2"/>
          </rPr>
          <t>3331-3339: Primary smelting and refining of nonferrous metals</t>
        </r>
        <r>
          <rPr>
            <sz val="9"/>
            <color indexed="81"/>
            <rFont val="Tahoma"/>
            <family val="2"/>
          </rPr>
          <t xml:space="preserve">
</t>
        </r>
        <r>
          <rPr>
            <b/>
            <sz val="9"/>
            <color indexed="81"/>
            <rFont val="Tahoma"/>
            <family val="2"/>
          </rPr>
          <t>3341: Secondary smelting and refining of nonferrous metals
3398,3399: Misc. primary metal products</t>
        </r>
      </text>
    </comment>
    <comment ref="E9" authorId="0" shapeId="0" xr:uid="{00000000-0006-0000-0100-00001F000000}">
      <text>
        <r>
          <rPr>
            <b/>
            <sz val="9"/>
            <color indexed="81"/>
            <rFont val="Tahoma"/>
            <family val="2"/>
          </rPr>
          <t>3731, 3732: Ship and boat building or repairing yards</t>
        </r>
        <r>
          <rPr>
            <sz val="9"/>
            <color indexed="81"/>
            <rFont val="Tahoma"/>
            <family val="2"/>
          </rPr>
          <t xml:space="preserve">
</t>
        </r>
      </text>
    </comment>
    <comment ref="F9" authorId="0" shapeId="0" xr:uid="{00000000-0006-0000-0100-000020000000}">
      <text>
        <r>
          <rPr>
            <b/>
            <sz val="9"/>
            <color indexed="81"/>
            <rFont val="Tahoma"/>
            <family val="2"/>
          </rPr>
          <t>3479: Fabricated metal coating and engraving</t>
        </r>
      </text>
    </comment>
    <comment ref="C10" authorId="0" shapeId="0" xr:uid="{00000000-0006-0000-0100-000021000000}">
      <text>
        <r>
          <rPr>
            <b/>
            <sz val="9"/>
            <color indexed="81"/>
            <rFont val="Tahoma"/>
            <family val="2"/>
          </rPr>
          <t>2812-2819: Industrial inorganic chemicals</t>
        </r>
      </text>
    </comment>
    <comment ref="D10" authorId="0" shapeId="0" xr:uid="{00000000-0006-0000-0100-000022000000}">
      <text>
        <r>
          <rPr>
            <b/>
            <sz val="9"/>
            <color indexed="81"/>
            <rFont val="Tahoma"/>
            <family val="2"/>
          </rPr>
          <t>3511-3599 (except 3571-3579): Industrial and commerical machinery, except computer and office equipment (SEE Sector H)
3711-3799 (except 3731,3732): Transportation equipment except ship and boat building and repairing (SEE Sector R)</t>
        </r>
      </text>
    </comment>
    <comment ref="E10" authorId="0" shapeId="0" xr:uid="{00000000-0006-0000-0100-000023000000}">
      <text>
        <r>
          <rPr>
            <b/>
            <sz val="9"/>
            <color indexed="81"/>
            <rFont val="Tahoma"/>
            <family val="2"/>
          </rPr>
          <t>4512-4581: Air transportation facilities</t>
        </r>
        <r>
          <rPr>
            <sz val="9"/>
            <color indexed="81"/>
            <rFont val="Tahoma"/>
            <family val="2"/>
          </rPr>
          <t xml:space="preserve">
</t>
        </r>
      </text>
    </comment>
    <comment ref="F10" authorId="0" shapeId="0" xr:uid="{00000000-0006-0000-0100-000024000000}">
      <text>
        <r>
          <rPr>
            <b/>
            <sz val="9"/>
            <color indexed="81"/>
            <rFont val="Tahoma"/>
            <family val="2"/>
          </rPr>
          <t>Other storm water discharges designated by the Director as needing a permit (see 40 CFR 122.26(a)(9)(i)(C) and (D)) with industrial activity not describing by any of Sectors A-AA. NOTE: Facilities may not elect to be covered under Sector AB. Only the Director may assign a facility to Sector AB.</t>
        </r>
        <r>
          <rPr>
            <sz val="9"/>
            <color indexed="81"/>
            <rFont val="Tahoma"/>
            <family val="2"/>
          </rPr>
          <t xml:space="preserve">
</t>
        </r>
      </text>
    </comment>
    <comment ref="C11" authorId="0" shapeId="0" xr:uid="{00000000-0006-0000-0100-000025000000}">
      <text>
        <r>
          <rPr>
            <b/>
            <sz val="9"/>
            <color indexed="81"/>
            <rFont val="Tahoma"/>
            <family val="2"/>
          </rPr>
          <t>2841-2844: Soaps, detergents, and cleaning preparations; perfumes, cosmetics, and other toilet preparation</t>
        </r>
        <r>
          <rPr>
            <sz val="9"/>
            <color indexed="81"/>
            <rFont val="Tahoma"/>
            <family val="2"/>
          </rPr>
          <t>s</t>
        </r>
      </text>
    </comment>
    <comment ref="D11" authorId="0" shapeId="0" xr:uid="{00000000-0006-0000-0100-000026000000}">
      <text>
        <r>
          <rPr>
            <b/>
            <sz val="9"/>
            <color indexed="81"/>
            <rFont val="Tahoma"/>
            <family val="2"/>
          </rPr>
          <t>3571-3579: Computer and office equipment
3812-3873: Measuring, analyzing, and controlling instruments; photographic and optical goods, watches, and clocks
3612-3699: Electrnic and electrical equipment and componnents, except computer equipment</t>
        </r>
      </text>
    </comment>
    <comment ref="E11" authorId="0" shapeId="0" xr:uid="{00000000-0006-0000-0100-000027000000}">
      <text>
        <r>
          <rPr>
            <b/>
            <sz val="9"/>
            <color indexed="81"/>
            <rFont val="Tahoma"/>
            <family val="2"/>
          </rPr>
          <t>TW: Treatment works trating domestic sewage or any other sewage sludge or wasterwater treatment device or system, used in the storage, treatment, recucling, and reclamation of municipal or domestic sewage, including land dedicated to the disposal of sewage sludge that is located within the confines of the facility, with a design flow of 1.0 mgd or more, or required to have an approved pretreatment program under 40 CFR Part 403. Not included are farm lands, domestic gardens or land used for sludge management where sludge is beneficially reused and which are not physically located in the confines of the facility, or areas that are in compliance with section 405 of the CWA.</t>
        </r>
        <r>
          <rPr>
            <sz val="9"/>
            <color indexed="81"/>
            <rFont val="Tahoma"/>
            <family val="2"/>
          </rPr>
          <t xml:space="preserve">
</t>
        </r>
      </text>
    </comment>
    <comment ref="C12" authorId="0" shapeId="0" xr:uid="{00000000-0006-0000-0100-000028000000}">
      <text>
        <r>
          <rPr>
            <b/>
            <sz val="9"/>
            <color indexed="81"/>
            <rFont val="Tahoma"/>
            <family val="2"/>
          </rPr>
          <t>2821-2824: Plastics materials and synthetic resins, synthetic rubbers, cellulosic and other manmade fibers except glass</t>
        </r>
      </text>
    </comment>
    <comment ref="D12" authorId="0" shapeId="0" xr:uid="{00000000-0006-0000-0100-000029000000}">
      <text>
        <r>
          <rPr>
            <b/>
            <sz val="9"/>
            <color indexed="81"/>
            <rFont val="Tahoma"/>
            <family val="2"/>
          </rPr>
          <t>1311: Crude petroleum and natural gas
1321: Natural gas liquids
1381-1389: Oil and gas field services</t>
        </r>
      </text>
    </comment>
    <comment ref="E12" authorId="0" shapeId="0" xr:uid="{00000000-0006-0000-0100-00002A000000}">
      <text>
        <r>
          <rPr>
            <b/>
            <sz val="9"/>
            <color indexed="81"/>
            <rFont val="Tahoma"/>
            <family val="2"/>
          </rPr>
          <t>2041-2048: Grain mill products</t>
        </r>
      </text>
    </comment>
    <comment ref="C13" authorId="0" shapeId="0" xr:uid="{00000000-0006-0000-0100-00002B000000}">
      <text>
        <r>
          <rPr>
            <b/>
            <sz val="9"/>
            <color indexed="81"/>
            <rFont val="Tahoma"/>
            <family val="2"/>
          </rPr>
          <t>2833-2836: Medicinal chemicals and botanical products; pharmaceutical perparationsl in vitro and in vivo diagnostic substances; and biological  products, except diagnostic substances
2851: Paints, varnishes, lacquers, enamels, and allied products
2861-2869: Industrial organic chemicals
2891-2899: Misc. chemical products
2952: Inks and parins, including china painting enamels, india ink, drawing ink, platinum paints for brunt wood or leather work, paints for china painting, artist's paints and watercolors
2911: Petroleum refining</t>
        </r>
        <r>
          <rPr>
            <sz val="9"/>
            <color indexed="81"/>
            <rFont val="Tahoma"/>
            <family val="2"/>
          </rPr>
          <t xml:space="preserve">
</t>
        </r>
      </text>
    </comment>
    <comment ref="D13" authorId="0" shapeId="0" xr:uid="{00000000-0006-0000-0100-00002C000000}">
      <text>
        <r>
          <rPr>
            <b/>
            <sz val="9"/>
            <color indexed="81"/>
            <rFont val="Tahoma"/>
            <family val="2"/>
          </rPr>
          <t>1011, 1021, 1031, 1041, 1044, 1061, 1081, 1094, 1099, 1411, 1422-1429, 1442, 1446, 1459, 1474-1479, 1481, 1499: Mining</t>
        </r>
        <r>
          <rPr>
            <sz val="9"/>
            <color indexed="81"/>
            <rFont val="Tahoma"/>
            <family val="2"/>
          </rPr>
          <t xml:space="preserve">
</t>
        </r>
      </text>
    </comment>
    <comment ref="E13" authorId="0" shapeId="0" xr:uid="{00000000-0006-0000-0100-00002D000000}">
      <text>
        <r>
          <rPr>
            <b/>
            <sz val="9"/>
            <color indexed="81"/>
            <rFont val="Tahoma"/>
            <family val="2"/>
          </rPr>
          <t>2074-2079: Fats and oils products</t>
        </r>
      </text>
    </comment>
    <comment ref="C14" authorId="0" shapeId="0" xr:uid="{00000000-0006-0000-0100-00002E000000}">
      <text>
        <r>
          <rPr>
            <b/>
            <sz val="9"/>
            <color indexed="81"/>
            <rFont val="Tahoma"/>
            <family val="2"/>
          </rPr>
          <t>2951, 2952: Asphalt paving and roofing materials</t>
        </r>
      </text>
    </comment>
    <comment ref="D14" authorId="0" shapeId="0" xr:uid="{00000000-0006-0000-0100-00002F000000}">
      <text>
        <r>
          <rPr>
            <b/>
            <sz val="9"/>
            <color indexed="81"/>
            <rFont val="Tahoma"/>
            <family val="2"/>
          </rPr>
          <t>1455: Kaolin and clay ball mining</t>
        </r>
        <r>
          <rPr>
            <sz val="9"/>
            <color indexed="81"/>
            <rFont val="Tahoma"/>
            <family val="2"/>
          </rPr>
          <t xml:space="preserve">
</t>
        </r>
      </text>
    </comment>
    <comment ref="E14" authorId="0" shapeId="0" xr:uid="{00000000-0006-0000-0100-000030000000}">
      <text>
        <r>
          <rPr>
            <b/>
            <sz val="9"/>
            <color indexed="81"/>
            <rFont val="Tahoma"/>
            <family val="2"/>
          </rPr>
          <t>2011-2015: Meat products</t>
        </r>
      </text>
    </comment>
    <comment ref="C15" authorId="0" shapeId="0" xr:uid="{00000000-0006-0000-0100-000031000000}">
      <text>
        <r>
          <rPr>
            <b/>
            <sz val="9"/>
            <color indexed="81"/>
            <rFont val="Tahoma"/>
            <family val="2"/>
          </rPr>
          <t>2992, 2999: Misc. products of petroleum and coal</t>
        </r>
      </text>
    </comment>
    <comment ref="D15" authorId="0" shapeId="0" xr:uid="{00000000-0006-0000-0100-000032000000}">
      <text>
        <r>
          <rPr>
            <b/>
            <sz val="9"/>
            <color indexed="81"/>
            <rFont val="Tahoma"/>
            <family val="2"/>
          </rPr>
          <t>HZ: Hazardous waste treatment, storage, or disposal facilities, including those that are operating under unterim status or a permit under Subtitle C or RCRA</t>
        </r>
        <r>
          <rPr>
            <sz val="9"/>
            <color indexed="81"/>
            <rFont val="Tahoma"/>
            <family val="2"/>
          </rPr>
          <t xml:space="preserve">
</t>
        </r>
      </text>
    </comment>
    <comment ref="E15" authorId="0" shapeId="0" xr:uid="{00000000-0006-0000-0100-000033000000}">
      <text>
        <r>
          <rPr>
            <b/>
            <sz val="9"/>
            <color indexed="81"/>
            <rFont val="Tahoma"/>
            <family val="2"/>
          </rPr>
          <t>2021-2026: Dairy Products
2032-2038: Canned, frozen, and preserved fruis, vegetables, and food specialities
2051-2053: bakery products
2061-2068: Sugar and confectionery products
2082-2087: Beverages
2091-2099: Misc. food preparations and kindred products
2111-2141: Tobacco products</t>
        </r>
      </text>
    </comment>
  </commentList>
</comments>
</file>

<file path=xl/sharedStrings.xml><?xml version="1.0" encoding="utf-8"?>
<sst xmlns="http://schemas.openxmlformats.org/spreadsheetml/2006/main" count="481" uniqueCount="277">
  <si>
    <t>Subsector</t>
  </si>
  <si>
    <t>pH</t>
  </si>
  <si>
    <t>mg/L</t>
  </si>
  <si>
    <t>Parameter</t>
  </si>
  <si>
    <t>6--9</t>
  </si>
  <si>
    <t>Benchmark</t>
  </si>
  <si>
    <t>Fecal Coliform</t>
  </si>
  <si>
    <t>See Effluent Limit Section</t>
  </si>
  <si>
    <t>SIC Code</t>
  </si>
  <si>
    <t>A1</t>
  </si>
  <si>
    <t>A2</t>
  </si>
  <si>
    <t>A3</t>
  </si>
  <si>
    <t>A4</t>
  </si>
  <si>
    <t>B1</t>
  </si>
  <si>
    <t>B2</t>
  </si>
  <si>
    <t>A5</t>
  </si>
  <si>
    <t>C1</t>
  </si>
  <si>
    <t>C2</t>
  </si>
  <si>
    <t>C3</t>
  </si>
  <si>
    <t>C4</t>
  </si>
  <si>
    <t>C5</t>
  </si>
  <si>
    <t>D1</t>
  </si>
  <si>
    <t>D2</t>
  </si>
  <si>
    <t>E1</t>
  </si>
  <si>
    <t>E2</t>
  </si>
  <si>
    <t>E3</t>
  </si>
  <si>
    <t>F1</t>
  </si>
  <si>
    <t>F2</t>
  </si>
  <si>
    <t>F3</t>
  </si>
  <si>
    <t>F4</t>
  </si>
  <si>
    <t>F5</t>
  </si>
  <si>
    <t>G1</t>
  </si>
  <si>
    <t>H1</t>
  </si>
  <si>
    <t>I1</t>
  </si>
  <si>
    <t>J1</t>
  </si>
  <si>
    <t>J2</t>
  </si>
  <si>
    <t>K1</t>
  </si>
  <si>
    <t>L1</t>
  </si>
  <si>
    <t>M1</t>
  </si>
  <si>
    <t>N1</t>
  </si>
  <si>
    <t>N2</t>
  </si>
  <si>
    <t>O1</t>
  </si>
  <si>
    <t>P1</t>
  </si>
  <si>
    <t>Q1</t>
  </si>
  <si>
    <t>R1</t>
  </si>
  <si>
    <t>S1</t>
  </si>
  <si>
    <t>T1</t>
  </si>
  <si>
    <t>U1</t>
  </si>
  <si>
    <t>U2</t>
  </si>
  <si>
    <t>U3</t>
  </si>
  <si>
    <t>U4</t>
  </si>
  <si>
    <t>V1</t>
  </si>
  <si>
    <t>W1</t>
  </si>
  <si>
    <t>X1</t>
  </si>
  <si>
    <t>Y1</t>
  </si>
  <si>
    <t>Y2</t>
  </si>
  <si>
    <t>Z1</t>
  </si>
  <si>
    <t>AA1</t>
  </si>
  <si>
    <t>AA2</t>
  </si>
  <si>
    <t>Parameter (Drop Down)</t>
  </si>
  <si>
    <t>Ammonia, mg/L</t>
  </si>
  <si>
    <t>Nitrate plus Nitrite, mg/L</t>
  </si>
  <si>
    <t>Phosphorus , mg/L</t>
  </si>
  <si>
    <t>Tubidity, NTUs</t>
  </si>
  <si>
    <t>Biological Oxygen Demand, mg/L</t>
  </si>
  <si>
    <t>Chemical Oxygen Demand, mg/L</t>
  </si>
  <si>
    <t>Oil and Grease, mg/L</t>
  </si>
  <si>
    <t>Total Kjeldahl Nitrogen, mg/L</t>
  </si>
  <si>
    <t>Total Suspended Solids, mg/L</t>
  </si>
  <si>
    <t>Outfall 01</t>
  </si>
  <si>
    <t>Outfall 02</t>
  </si>
  <si>
    <t>Outfall 03</t>
  </si>
  <si>
    <t>Outfall 04</t>
  </si>
  <si>
    <t>Outfall 05</t>
  </si>
  <si>
    <t>Outfall 06</t>
  </si>
  <si>
    <t>Outfall 07</t>
  </si>
  <si>
    <t>Outfall 08</t>
  </si>
  <si>
    <t>Outfall 09</t>
  </si>
  <si>
    <t>Outfall 10</t>
  </si>
  <si>
    <t>Outfall 11</t>
  </si>
  <si>
    <t>Outfall 12</t>
  </si>
  <si>
    <t>Outfall 13</t>
  </si>
  <si>
    <t>Outfall 14</t>
  </si>
  <si>
    <t>Outfall 15</t>
  </si>
  <si>
    <t>Outfall 16</t>
  </si>
  <si>
    <t>Outfall 17</t>
  </si>
  <si>
    <t>Outfall 18</t>
  </si>
  <si>
    <t>Outfall 19</t>
  </si>
  <si>
    <t>Outfall 20</t>
  </si>
  <si>
    <t>Outfall 21</t>
  </si>
  <si>
    <t>Outfall 22</t>
  </si>
  <si>
    <t>Outfall 23</t>
  </si>
  <si>
    <t>Outfall 24</t>
  </si>
  <si>
    <t>Outfall 25</t>
  </si>
  <si>
    <t>Outfall 26</t>
  </si>
  <si>
    <t>Outfall 27</t>
  </si>
  <si>
    <t>Outfall 28</t>
  </si>
  <si>
    <t>Outfall 29</t>
  </si>
  <si>
    <t>Outfall 30</t>
  </si>
  <si>
    <t>Outfall 31</t>
  </si>
  <si>
    <t>Outfall 32</t>
  </si>
  <si>
    <t>Outfall 33</t>
  </si>
  <si>
    <t>Outfall 34</t>
  </si>
  <si>
    <t>Outfall 35</t>
  </si>
  <si>
    <t>Outfall 36</t>
  </si>
  <si>
    <t>Outfall 37</t>
  </si>
  <si>
    <t>Outfall 38</t>
  </si>
  <si>
    <t>Outfall 39</t>
  </si>
  <si>
    <t>Outfall 40</t>
  </si>
  <si>
    <t>Outfall 41</t>
  </si>
  <si>
    <t>Outfall 42</t>
  </si>
  <si>
    <t>Outfall 43</t>
  </si>
  <si>
    <t>Outfall 44</t>
  </si>
  <si>
    <t>Outfall 45</t>
  </si>
  <si>
    <t>Outfall 46</t>
  </si>
  <si>
    <t>Outfall 47</t>
  </si>
  <si>
    <t>Outfall 48</t>
  </si>
  <si>
    <t>Outfall 49</t>
  </si>
  <si>
    <t>Outfall (Drop down)</t>
  </si>
  <si>
    <t xml:space="preserve">Met </t>
  </si>
  <si>
    <t>Exceeded</t>
  </si>
  <si>
    <t>Note</t>
  </si>
  <si>
    <t>Other (Specify in Note)</t>
  </si>
  <si>
    <t>Met / Exceeded (Drop Down)</t>
  </si>
  <si>
    <t>Hardness Dependent</t>
  </si>
  <si>
    <t>Measure</t>
  </si>
  <si>
    <t xml:space="preserve">Benchmark </t>
  </si>
  <si>
    <t>30 mg/L</t>
  </si>
  <si>
    <t>15 mg/L</t>
  </si>
  <si>
    <t>120 mg/L</t>
  </si>
  <si>
    <t>100 mg/L</t>
  </si>
  <si>
    <t>2.14 mg/L</t>
  </si>
  <si>
    <t>0.0022 mg/L</t>
  </si>
  <si>
    <t>0.064 mg/L</t>
  </si>
  <si>
    <t>0.0014 mg/L</t>
  </si>
  <si>
    <t>0.005 mg/L</t>
  </si>
  <si>
    <t>Water Hardness, mg/L</t>
  </si>
  <si>
    <t>0.68 mg/L</t>
  </si>
  <si>
    <t>Sampling Result</t>
  </si>
  <si>
    <t>Enter the SIC Code into the</t>
  </si>
  <si>
    <t xml:space="preserve">GREEN Cell. The PURPLE </t>
  </si>
  <si>
    <t>highlighted cell will display the</t>
  </si>
  <si>
    <t>subsector that corresponds to</t>
  </si>
  <si>
    <t>the SIC code.</t>
  </si>
  <si>
    <t>Enter the subsector in the</t>
  </si>
  <si>
    <t>GREEN cell. The ORANGE</t>
  </si>
  <si>
    <t>highlighted cells represent</t>
  </si>
  <si>
    <t>the benchmark parameters</t>
  </si>
  <si>
    <t xml:space="preserve">that are to be tested. </t>
  </si>
  <si>
    <t>REVIEW THE IGP PERMIT</t>
  </si>
  <si>
    <t>FOR YOUR SUBSECTOR TO</t>
  </si>
  <si>
    <t xml:space="preserve">IDENTIFY ADDITIONAL </t>
  </si>
  <si>
    <t>REQUIREMENTS FOR YOUR</t>
  </si>
  <si>
    <t xml:space="preserve">FACILITY.  </t>
  </si>
  <si>
    <t>EXAMPLE LINE</t>
  </si>
  <si>
    <t>The purpose of the spreadsheets are to (1) identify the subsector  of a facility by the SIC code, (2) identify the benchmark parameters that are to be tested, and (3) enter benchmark monitoring results.</t>
  </si>
  <si>
    <t xml:space="preserve">Sequentially complete tabs 1 - 4. The blue highlighted cells instruct what to do in the tab. </t>
  </si>
  <si>
    <t>Facility Name:</t>
  </si>
  <si>
    <t>NOI #:</t>
  </si>
  <si>
    <t>Date:</t>
  </si>
  <si>
    <t>Describe any BMP additions or modifications planned, and those completed during the prior calender year (Attach additional sheets if necessary)(Question 12 of AR):</t>
  </si>
  <si>
    <t>Hardness</t>
  </si>
  <si>
    <t>Benchmark Value in Hardness Range</t>
  </si>
  <si>
    <t>Minimum</t>
  </si>
  <si>
    <t>Maximum</t>
  </si>
  <si>
    <t>Units</t>
  </si>
  <si>
    <t>Cadmium</t>
  </si>
  <si>
    <t>Copper</t>
  </si>
  <si>
    <t>Lead</t>
  </si>
  <si>
    <t>Nickel</t>
  </si>
  <si>
    <t>Zinc</t>
  </si>
  <si>
    <t>Outfall Identifier</t>
  </si>
  <si>
    <t>Units Used</t>
  </si>
  <si>
    <t>Collection Date</t>
  </si>
  <si>
    <t>No further pollutant reductions achievable?
(Must document in SWPPP)*</t>
  </si>
  <si>
    <t xml:space="preserve">Effuent Limits </t>
  </si>
  <si>
    <t>Effluent</t>
  </si>
  <si>
    <t>Monitoring Type   (Drop Down)</t>
  </si>
  <si>
    <t>BB1</t>
  </si>
  <si>
    <t>4 000 count / 100 mL</t>
  </si>
  <si>
    <t>Part of Substantially Identical Outfall? [Y/N]</t>
  </si>
  <si>
    <t>Type 1 if no discharge and explain in Q 19.</t>
  </si>
  <si>
    <t>0.15 mg/L</t>
  </si>
  <si>
    <t>0.04 mg/L</t>
  </si>
  <si>
    <t>0.0048 mg/L</t>
  </si>
  <si>
    <t>0.21 mg/L</t>
  </si>
  <si>
    <t>0.074 mg/L</t>
  </si>
  <si>
    <t>0.069 mg/L</t>
  </si>
  <si>
    <t>0.0018 mg/L</t>
  </si>
  <si>
    <t>0.001 mg/L</t>
  </si>
  <si>
    <t>0.29 mg/L</t>
  </si>
  <si>
    <t>No Benchmark</t>
  </si>
  <si>
    <t>Arsenic, mg/L (Freshwater)</t>
  </si>
  <si>
    <t>Arsenic, mg/L (Saltwater)</t>
  </si>
  <si>
    <t>Cadmium, mg/L (Freshwater)</t>
  </si>
  <si>
    <t>Cadmium, mg/L (Saltwater)</t>
  </si>
  <si>
    <t>Chromium, mg/L</t>
  </si>
  <si>
    <t>Copper, mg/L (Freshwater)</t>
  </si>
  <si>
    <t>Copper, mg/L (Saltwater)</t>
  </si>
  <si>
    <t>Cyanide, mg/L (Freshwater)</t>
  </si>
  <si>
    <t>Cyanide, mg/L (Saltwater)</t>
  </si>
  <si>
    <t>Lead, mg/L (Freshwater)</t>
  </si>
  <si>
    <t>Lead, mg/L (Saltwater)</t>
  </si>
  <si>
    <t>Magnesium, mg/L</t>
  </si>
  <si>
    <t>Mercury, mg/L (Freshwater)</t>
  </si>
  <si>
    <t>Mercury, mg/L (Saltwater)</t>
  </si>
  <si>
    <t>Nickel, mg/L (Freshwater)</t>
  </si>
  <si>
    <t>Selenium mg/L (Freshwater)</t>
  </si>
  <si>
    <t>Selenium mg/L (Saltwater)</t>
  </si>
  <si>
    <t>Zinc, mg/L (Freshwater)</t>
  </si>
  <si>
    <t>Zinc, mg/L (Saltwater)</t>
  </si>
  <si>
    <t>0.09 mg/L</t>
  </si>
  <si>
    <t>Limit</t>
  </si>
  <si>
    <t>Nickel, mg/L (Saltwater)</t>
  </si>
  <si>
    <t>LIST OF IMPAIRMENTS, ASSOCIATED CONTAMINANT, AND LIMITS FOR IMPAIRED STREAMS</t>
  </si>
  <si>
    <t>Impairment</t>
  </si>
  <si>
    <t>Contaminant</t>
  </si>
  <si>
    <t>Minimum Limit</t>
  </si>
  <si>
    <t>Maximum Limit</t>
  </si>
  <si>
    <t>Toxicity</t>
  </si>
  <si>
    <t>No Sampling Required</t>
  </si>
  <si>
    <t>None</t>
  </si>
  <si>
    <t>Arsenic</t>
  </si>
  <si>
    <t>Dissolved Arsenic  (freshwater)</t>
  </si>
  <si>
    <t>NONE</t>
  </si>
  <si>
    <t>Dissolved Arsenic (saltwater)</t>
  </si>
  <si>
    <t>Algae</t>
  </si>
  <si>
    <t>Chlorophyll a</t>
  </si>
  <si>
    <t>Bio F</t>
  </si>
  <si>
    <t>Total Suspended Solids (TSS)</t>
  </si>
  <si>
    <t>Bio M</t>
  </si>
  <si>
    <t>Water Hardness</t>
  </si>
  <si>
    <t>0 to 225</t>
  </si>
  <si>
    <t>Dissolved Cadmium (freshwater)</t>
  </si>
  <si>
    <t>Dissolved Cadmium (saltwater)</t>
  </si>
  <si>
    <t>Dissolved Copper (freshwater)</t>
  </si>
  <si>
    <t>Dissolved Copper (saltwater)</t>
  </si>
  <si>
    <t>1,1-DCE</t>
  </si>
  <si>
    <t>1,1- Dichloroethylene</t>
  </si>
  <si>
    <t>DO</t>
  </si>
  <si>
    <t>Carbonaceous Biochemical Oxygen Demand (CBOD)</t>
  </si>
  <si>
    <t>Used to calculate UOD</t>
  </si>
  <si>
    <t>Ammonia - Nitrogen (NH3-N)</t>
  </si>
  <si>
    <t>Ultimate Oxygen Demand (UOD) = [(CBOD X 1.5)+(NH3-N X 4.57)]</t>
  </si>
  <si>
    <t>CFB - Commercial Fishing Ban</t>
  </si>
  <si>
    <t>Bacteria</t>
  </si>
  <si>
    <t>Counts / 100 m/L</t>
  </si>
  <si>
    <t>FCG - Fish Consumption Guidelines</t>
  </si>
  <si>
    <t>Mercury</t>
  </si>
  <si>
    <t>Dissolved Mercury (freshwater)</t>
  </si>
  <si>
    <t>Dissolved Mercury (saltwater)</t>
  </si>
  <si>
    <t>Phosphorus</t>
  </si>
  <si>
    <t>Total Phosphorus</t>
  </si>
  <si>
    <t>REPORT ONLY</t>
  </si>
  <si>
    <t>Dissolved Lead (freahwater)</t>
  </si>
  <si>
    <t>Dissolved Lead (saltwater)</t>
  </si>
  <si>
    <t>PCE</t>
  </si>
  <si>
    <t>Tetrachloroethylene</t>
  </si>
  <si>
    <t>SB - Shellfish Ban</t>
  </si>
  <si>
    <t>Selenium</t>
  </si>
  <si>
    <t>Selenium (freshwater)</t>
  </si>
  <si>
    <t>Selenium (saltwater)</t>
  </si>
  <si>
    <t>Temperatur</t>
  </si>
  <si>
    <t>Temperature</t>
  </si>
  <si>
    <t>DegreesFahrenheit</t>
  </si>
  <si>
    <t>TCA</t>
  </si>
  <si>
    <t>1,1,2 - Trichloroethane</t>
  </si>
  <si>
    <t>TCE</t>
  </si>
  <si>
    <t>Trichloroethylene</t>
  </si>
  <si>
    <t>TOX</t>
  </si>
  <si>
    <t>Toxicity Indicated</t>
  </si>
  <si>
    <t>TWR - (trophic weighted residue</t>
  </si>
  <si>
    <t>Value of mercury</t>
  </si>
  <si>
    <t>Dissolved Zinc (freshwater)</t>
  </si>
  <si>
    <t>Dissolved Zinc (saltwater)</t>
  </si>
  <si>
    <t xml:space="preserve"> s.u.</t>
  </si>
  <si>
    <t>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</si>
</sst>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xf numFmtId="16" fontId="0" fillId="0" borderId="0" xfId="0" applyNumberFormat="1" applyAlignment="1">
      <alignment horizontal="center"/>
    </xf>
    <xf numFmtId="0" fontId="0" fillId="2" borderId="0" xfId="0" applyFill="1" applyAlignment="1">
      <alignment horizontal="center"/>
    </xf>
    <xf numFmtId="0" fontId="0" fillId="2" borderId="0" xfId="0" applyFill="1"/>
    <xf numFmtId="14" fontId="0" fillId="0" borderId="0" xfId="0" applyNumberFormat="1" applyAlignment="1">
      <alignment horizontal="center"/>
    </xf>
    <xf numFmtId="0" fontId="4" fillId="0" borderId="0" xfId="0" applyFont="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4" fillId="0" borderId="1" xfId="0" applyFont="1" applyBorder="1"/>
    <xf numFmtId="0" fontId="0" fillId="0" borderId="0" xfId="0" applyAlignment="1">
      <alignment wrapText="1"/>
    </xf>
    <xf numFmtId="0" fontId="0" fillId="4" borderId="1" xfId="0" applyFill="1" applyBorder="1"/>
    <xf numFmtId="0" fontId="4" fillId="0" borderId="0" xfId="0" applyFont="1" applyAlignment="1">
      <alignment horizontal="center" wrapText="1"/>
    </xf>
    <xf numFmtId="0" fontId="1" fillId="0" borderId="5" xfId="0" applyFont="1" applyBorder="1" applyAlignment="1">
      <alignment horizontal="center"/>
    </xf>
    <xf numFmtId="0" fontId="0" fillId="5" borderId="0" xfId="0" applyFill="1" applyAlignment="1">
      <alignment horizontal="center"/>
    </xf>
    <xf numFmtId="0" fontId="0" fillId="5" borderId="0" xfId="0" applyFill="1"/>
    <xf numFmtId="0" fontId="6" fillId="0" borderId="1" xfId="0" applyFont="1" applyBorder="1" applyAlignment="1">
      <alignment horizontal="center" vertical="center"/>
    </xf>
    <xf numFmtId="0" fontId="6" fillId="0" borderId="1" xfId="0" applyFont="1" applyBorder="1" applyAlignment="1">
      <alignment horizontal="center" vertical="top"/>
    </xf>
    <xf numFmtId="0" fontId="7" fillId="0" borderId="1" xfId="0" applyFont="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xf>
  </cellXfs>
  <cellStyles count="1">
    <cellStyle name="Normal" xfId="0" builtinId="0"/>
  </cellStyles>
  <dxfs count="388">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uettner\AppData\Local\Microsoft\Windows\Temporary%20Internet%20Files\Content.Outlook\YAYZN2X1\2012-IGP-AnnualReportSamplingResultsReportingForm-201611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_SIC Code"/>
      <sheetName val="2_Benchmark"/>
      <sheetName val="3_Sampling Results"/>
      <sheetName val="4_Questions"/>
      <sheetName val="Meta"/>
      <sheetName val="Table E.1"/>
    </sheetNames>
    <sheetDataSet>
      <sheetData sheetId="0"/>
      <sheetData sheetId="1"/>
      <sheetData sheetId="2"/>
      <sheetData sheetId="3"/>
      <sheetData sheetId="4"/>
      <sheetData sheetId="5">
        <row r="1">
          <cell r="A1" t="str">
            <v>Other (Specify in Note)</v>
          </cell>
          <cell r="C1" t="str">
            <v>Outfall 01</v>
          </cell>
          <cell r="E1" t="str">
            <v xml:space="preserve">Met </v>
          </cell>
        </row>
        <row r="2">
          <cell r="C2" t="str">
            <v>Outfall 02</v>
          </cell>
          <cell r="E2" t="str">
            <v>Exceeded</v>
          </cell>
        </row>
        <row r="3">
          <cell r="C3" t="str">
            <v>Outfall 03</v>
          </cell>
        </row>
        <row r="4">
          <cell r="C4" t="str">
            <v>Outfall 04</v>
          </cell>
        </row>
        <row r="5">
          <cell r="C5" t="str">
            <v>Outfall 05</v>
          </cell>
        </row>
        <row r="6">
          <cell r="C6" t="str">
            <v>Outfall 06</v>
          </cell>
        </row>
        <row r="7">
          <cell r="C7" t="str">
            <v>Outfall 07</v>
          </cell>
        </row>
        <row r="8">
          <cell r="C8" t="str">
            <v>Outfall 08</v>
          </cell>
        </row>
        <row r="9">
          <cell r="C9" t="str">
            <v>Outfall 09</v>
          </cell>
        </row>
        <row r="10">
          <cell r="C10" t="str">
            <v>Outfall 10</v>
          </cell>
        </row>
        <row r="11">
          <cell r="C11" t="str">
            <v>Outfall 11</v>
          </cell>
        </row>
        <row r="12">
          <cell r="C12" t="str">
            <v>Outfall 12</v>
          </cell>
        </row>
        <row r="13">
          <cell r="C13" t="str">
            <v>Outfall 13</v>
          </cell>
        </row>
        <row r="14">
          <cell r="C14" t="str">
            <v>Outfall 14</v>
          </cell>
        </row>
        <row r="15">
          <cell r="C15" t="str">
            <v>Outfall 15</v>
          </cell>
        </row>
        <row r="16">
          <cell r="C16" t="str">
            <v>Outfall 16</v>
          </cell>
        </row>
        <row r="17">
          <cell r="C17" t="str">
            <v>Outfall 17</v>
          </cell>
        </row>
        <row r="18">
          <cell r="C18" t="str">
            <v>Outfall 18</v>
          </cell>
        </row>
        <row r="19">
          <cell r="C19" t="str">
            <v>Outfall 19</v>
          </cell>
        </row>
        <row r="20">
          <cell r="C20" t="str">
            <v>Outfall 20</v>
          </cell>
        </row>
        <row r="21">
          <cell r="C21" t="str">
            <v>Outfall 21</v>
          </cell>
        </row>
        <row r="22">
          <cell r="C22" t="str">
            <v>Outfall 22</v>
          </cell>
        </row>
        <row r="23">
          <cell r="C23" t="str">
            <v>Outfall 23</v>
          </cell>
        </row>
        <row r="24">
          <cell r="C24" t="str">
            <v>Outfall 24</v>
          </cell>
        </row>
        <row r="25">
          <cell r="C25" t="str">
            <v>Outfall 25</v>
          </cell>
        </row>
        <row r="26">
          <cell r="C26" t="str">
            <v>Outfall 26</v>
          </cell>
        </row>
        <row r="27">
          <cell r="C27" t="str">
            <v>Outfall 27</v>
          </cell>
        </row>
        <row r="28">
          <cell r="C28" t="str">
            <v>Outfall 28</v>
          </cell>
        </row>
        <row r="29">
          <cell r="C29" t="str">
            <v>Outfall 29</v>
          </cell>
        </row>
        <row r="30">
          <cell r="C30" t="str">
            <v>Outfall 30</v>
          </cell>
        </row>
        <row r="31">
          <cell r="C31" t="str">
            <v>Outfall 31</v>
          </cell>
        </row>
        <row r="32">
          <cell r="C32" t="str">
            <v>Outfall 32</v>
          </cell>
        </row>
        <row r="33">
          <cell r="C33" t="str">
            <v>Outfall 33</v>
          </cell>
        </row>
        <row r="34">
          <cell r="C34" t="str">
            <v>Outfall 34</v>
          </cell>
        </row>
        <row r="35">
          <cell r="C35" t="str">
            <v>Outfall 35</v>
          </cell>
        </row>
        <row r="36">
          <cell r="C36" t="str">
            <v>Outfall 36</v>
          </cell>
        </row>
        <row r="37">
          <cell r="C37" t="str">
            <v>Outfall 37</v>
          </cell>
        </row>
        <row r="38">
          <cell r="C38" t="str">
            <v>Outfall 38</v>
          </cell>
        </row>
        <row r="39">
          <cell r="C39" t="str">
            <v>Outfall 39</v>
          </cell>
        </row>
        <row r="40">
          <cell r="C40" t="str">
            <v>Outfall 40</v>
          </cell>
        </row>
        <row r="41">
          <cell r="C41" t="str">
            <v>Outfall 41</v>
          </cell>
        </row>
        <row r="42">
          <cell r="C42" t="str">
            <v>Outfall 42</v>
          </cell>
        </row>
        <row r="43">
          <cell r="C43" t="str">
            <v>Outfall 43</v>
          </cell>
        </row>
        <row r="44">
          <cell r="C44" t="str">
            <v>Outfall 44</v>
          </cell>
        </row>
        <row r="45">
          <cell r="C45" t="str">
            <v>Outfall 45</v>
          </cell>
        </row>
        <row r="46">
          <cell r="C46" t="str">
            <v>Outfall 46</v>
          </cell>
        </row>
        <row r="47">
          <cell r="C47" t="str">
            <v>Outfall 47</v>
          </cell>
        </row>
        <row r="48">
          <cell r="C48" t="str">
            <v>Outfall 48</v>
          </cell>
        </row>
        <row r="49">
          <cell r="C49" t="str">
            <v>Outfall 49</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5"/>
  <sheetViews>
    <sheetView workbookViewId="0">
      <selection activeCell="A13" sqref="A13"/>
    </sheetView>
  </sheetViews>
  <sheetFormatPr defaultRowHeight="14.4" x14ac:dyDescent="0.3"/>
  <cols>
    <col min="1" max="1" width="67.33203125" customWidth="1"/>
  </cols>
  <sheetData>
    <row r="3" spans="1:1" ht="43.2" x14ac:dyDescent="0.3">
      <c r="A3" s="15" t="s">
        <v>155</v>
      </c>
    </row>
    <row r="5" spans="1:1" ht="28.8" x14ac:dyDescent="0.3">
      <c r="A5" s="15"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abSelected="1" workbookViewId="0">
      <selection activeCell="A3" sqref="A3"/>
    </sheetView>
  </sheetViews>
  <sheetFormatPr defaultRowHeight="14.4" x14ac:dyDescent="0.3"/>
  <cols>
    <col min="3" max="3" width="9.6640625" bestFit="1" customWidth="1"/>
    <col min="9" max="9" width="28.6640625" customWidth="1"/>
  </cols>
  <sheetData>
    <row r="1" spans="1:9" x14ac:dyDescent="0.3">
      <c r="A1" s="14" t="s">
        <v>8</v>
      </c>
      <c r="C1" s="14" t="s">
        <v>0</v>
      </c>
    </row>
    <row r="2" spans="1:9" x14ac:dyDescent="0.3">
      <c r="A2" s="8">
        <v>5713</v>
      </c>
      <c r="C2" s="4" t="s">
        <v>9</v>
      </c>
      <c r="D2" s="4" t="s">
        <v>23</v>
      </c>
      <c r="E2" s="4" t="s">
        <v>37</v>
      </c>
      <c r="F2" s="4" t="s">
        <v>51</v>
      </c>
      <c r="I2" s="11" t="s">
        <v>139</v>
      </c>
    </row>
    <row r="3" spans="1:9" x14ac:dyDescent="0.3">
      <c r="C3" s="4" t="s">
        <v>10</v>
      </c>
      <c r="D3" s="4" t="s">
        <v>24</v>
      </c>
      <c r="E3" s="4" t="s">
        <v>38</v>
      </c>
      <c r="F3" s="4" t="s">
        <v>52</v>
      </c>
      <c r="I3" s="12" t="s">
        <v>140</v>
      </c>
    </row>
    <row r="4" spans="1:9" x14ac:dyDescent="0.3">
      <c r="C4" s="4" t="s">
        <v>11</v>
      </c>
      <c r="D4" s="4" t="s">
        <v>25</v>
      </c>
      <c r="E4" s="4" t="s">
        <v>39</v>
      </c>
      <c r="F4" s="4" t="s">
        <v>53</v>
      </c>
      <c r="I4" s="12" t="s">
        <v>141</v>
      </c>
    </row>
    <row r="5" spans="1:9" x14ac:dyDescent="0.3">
      <c r="C5" s="4" t="s">
        <v>12</v>
      </c>
      <c r="D5" s="4" t="s">
        <v>26</v>
      </c>
      <c r="E5" s="4" t="s">
        <v>40</v>
      </c>
      <c r="F5" s="4" t="s">
        <v>54</v>
      </c>
      <c r="I5" s="12" t="s">
        <v>142</v>
      </c>
    </row>
    <row r="6" spans="1:9" x14ac:dyDescent="0.3">
      <c r="C6" s="4" t="s">
        <v>15</v>
      </c>
      <c r="D6" s="4" t="s">
        <v>27</v>
      </c>
      <c r="E6" s="4" t="s">
        <v>41</v>
      </c>
      <c r="F6" s="4" t="s">
        <v>55</v>
      </c>
      <c r="I6" s="13" t="s">
        <v>143</v>
      </c>
    </row>
    <row r="7" spans="1:9" x14ac:dyDescent="0.3">
      <c r="C7" s="4" t="s">
        <v>13</v>
      </c>
      <c r="D7" s="4" t="s">
        <v>28</v>
      </c>
      <c r="E7" s="4" t="s">
        <v>42</v>
      </c>
      <c r="F7" s="4" t="s">
        <v>56</v>
      </c>
    </row>
    <row r="8" spans="1:9" x14ac:dyDescent="0.3">
      <c r="C8" s="4" t="s">
        <v>14</v>
      </c>
      <c r="D8" s="4" t="s">
        <v>29</v>
      </c>
      <c r="E8" s="4" t="s">
        <v>43</v>
      </c>
      <c r="F8" s="4" t="s">
        <v>57</v>
      </c>
    </row>
    <row r="9" spans="1:9" x14ac:dyDescent="0.3">
      <c r="C9" s="4" t="s">
        <v>16</v>
      </c>
      <c r="D9" s="4" t="s">
        <v>30</v>
      </c>
      <c r="E9" s="4" t="s">
        <v>44</v>
      </c>
      <c r="F9" s="4" t="s">
        <v>58</v>
      </c>
    </row>
    <row r="10" spans="1:9" x14ac:dyDescent="0.3">
      <c r="C10" s="4" t="s">
        <v>17</v>
      </c>
      <c r="D10" s="4" t="s">
        <v>31</v>
      </c>
      <c r="E10" s="4" t="s">
        <v>45</v>
      </c>
      <c r="F10" s="4" t="s">
        <v>178</v>
      </c>
    </row>
    <row r="11" spans="1:9" x14ac:dyDescent="0.3">
      <c r="C11" s="4" t="s">
        <v>18</v>
      </c>
      <c r="D11" s="4" t="s">
        <v>32</v>
      </c>
      <c r="E11" s="4" t="s">
        <v>46</v>
      </c>
      <c r="F11" s="1"/>
    </row>
    <row r="12" spans="1:9" x14ac:dyDescent="0.3">
      <c r="C12" s="4" t="s">
        <v>19</v>
      </c>
      <c r="D12" s="4" t="s">
        <v>33</v>
      </c>
      <c r="E12" s="4" t="s">
        <v>47</v>
      </c>
      <c r="F12" s="1"/>
    </row>
    <row r="13" spans="1:9" x14ac:dyDescent="0.3">
      <c r="C13" s="4" t="s">
        <v>20</v>
      </c>
      <c r="D13" s="4" t="s">
        <v>34</v>
      </c>
      <c r="E13" s="4" t="s">
        <v>48</v>
      </c>
      <c r="F13" s="1"/>
    </row>
    <row r="14" spans="1:9" x14ac:dyDescent="0.3">
      <c r="C14" s="4" t="s">
        <v>21</v>
      </c>
      <c r="D14" s="4" t="s">
        <v>35</v>
      </c>
      <c r="E14" s="4" t="s">
        <v>49</v>
      </c>
      <c r="F14" s="1"/>
    </row>
    <row r="15" spans="1:9" x14ac:dyDescent="0.3">
      <c r="C15" s="4" t="s">
        <v>22</v>
      </c>
      <c r="D15" s="4" t="s">
        <v>36</v>
      </c>
      <c r="E15" s="4" t="s">
        <v>50</v>
      </c>
      <c r="F15" s="1"/>
    </row>
  </sheetData>
  <conditionalFormatting sqref="C2">
    <cfRule type="expression" dxfId="387" priority="82">
      <formula>$A$2=2421</formula>
    </cfRule>
  </conditionalFormatting>
  <conditionalFormatting sqref="C5">
    <cfRule type="expression" dxfId="386" priority="78">
      <formula>OR($A$2=2426,$A$2=2429,$A$2=2448,$A$2=2451,$A$2=2452,$A$2=2493,$A$2=2499,$A$2=2449)</formula>
    </cfRule>
    <cfRule type="expression" dxfId="385" priority="81">
      <formula>AND($A$2&gt;2430,$A$2&lt;2440,2434&lt;&gt;$A$2)</formula>
    </cfRule>
  </conditionalFormatting>
  <conditionalFormatting sqref="C3">
    <cfRule type="expression" dxfId="384" priority="80">
      <formula>$A$2=2491</formula>
    </cfRule>
  </conditionalFormatting>
  <conditionalFormatting sqref="C4">
    <cfRule type="expression" dxfId="383" priority="79">
      <formula>$A$2=2411</formula>
    </cfRule>
  </conditionalFormatting>
  <conditionalFormatting sqref="C6">
    <cfRule type="expression" dxfId="382" priority="77">
      <formula>$A$2=2441</formula>
    </cfRule>
  </conditionalFormatting>
  <conditionalFormatting sqref="D10">
    <cfRule type="expression" dxfId="381" priority="75">
      <formula>AND(3710&lt;$A$2,3800&gt;$A$2,3731&lt;&gt;$A$2,3732&lt;&gt;$A$2)</formula>
    </cfRule>
    <cfRule type="expression" dxfId="380" priority="76">
      <formula>AND($A$2&gt;3510,$A$2&lt;3600,3571&lt;&gt;$A$2,3572&lt;&gt;$A$2,3573&lt;&gt;$A$2,3574&lt;&gt;$A$2,3575&lt;&gt;$A$2,3576&lt;&gt;$A$2,3577&lt;&gt;$A$2,3578&lt;&gt;$A$2,3579&lt;&gt;$A$2)</formula>
    </cfRule>
  </conditionalFormatting>
  <conditionalFormatting sqref="C7">
    <cfRule type="expression" dxfId="379" priority="74">
      <formula>$A$2=2631</formula>
    </cfRule>
  </conditionalFormatting>
  <conditionalFormatting sqref="C8">
    <cfRule type="expression" dxfId="378" priority="70">
      <formula>AND($A$2&gt;2670,$A$2&lt;2680)</formula>
    </cfRule>
    <cfRule type="expression" dxfId="377" priority="71">
      <formula>AND($A$2&gt;2651,$A$2&lt;2658)</formula>
    </cfRule>
    <cfRule type="expression" dxfId="376" priority="73">
      <formula>OR($A$2=2611,$A$2=2621)</formula>
    </cfRule>
  </conditionalFormatting>
  <conditionalFormatting sqref="C9">
    <cfRule type="expression" dxfId="375" priority="69">
      <formula>AND(2872&lt;$A$2,2880&gt;$A$2)</formula>
    </cfRule>
  </conditionalFormatting>
  <conditionalFormatting sqref="C10">
    <cfRule type="expression" dxfId="374" priority="68">
      <formula>AND(2811&lt;$A$2,2820&gt;$A$2)</formula>
    </cfRule>
  </conditionalFormatting>
  <conditionalFormatting sqref="C11">
    <cfRule type="expression" dxfId="373" priority="67">
      <formula>AND(2840&lt;$A$2,2845&gt;$A$2)</formula>
    </cfRule>
  </conditionalFormatting>
  <conditionalFormatting sqref="C12">
    <cfRule type="expression" dxfId="372" priority="66">
      <formula>AND(2820&lt;$A$2,2825&gt;$A$2)</formula>
    </cfRule>
  </conditionalFormatting>
  <conditionalFormatting sqref="C13">
    <cfRule type="expression" dxfId="371" priority="62">
      <formula>AND(2890&lt;$A$2,2900&gt;$A$2)</formula>
    </cfRule>
    <cfRule type="expression" dxfId="370" priority="63">
      <formula>AND(2860&lt;$A$2,2870&gt;$A$2)</formula>
    </cfRule>
    <cfRule type="expression" dxfId="369" priority="64">
      <formula>AND(2832&lt;$A$2,2837&gt;$A$2)</formula>
    </cfRule>
    <cfRule type="expression" dxfId="368" priority="65">
      <formula>OR($A$2=2851,$A$2=3952,$A$2=2911)</formula>
    </cfRule>
  </conditionalFormatting>
  <conditionalFormatting sqref="C14">
    <cfRule type="expression" dxfId="367" priority="61">
      <formula>OR(2951=$A$2,2952=$A$2)</formula>
    </cfRule>
  </conditionalFormatting>
  <conditionalFormatting sqref="C15">
    <cfRule type="expression" dxfId="366" priority="60">
      <formula>OR(2992=$A$2,2999=$A$2)</formula>
    </cfRule>
  </conditionalFormatting>
  <conditionalFormatting sqref="F2">
    <cfRule type="expression" dxfId="365" priority="57">
      <formula>AND(3130&lt;$A$2,3200&gt;$A$2)</formula>
    </cfRule>
    <cfRule type="expression" dxfId="364" priority="58">
      <formula>AND(2310&lt;$A$2,2400&gt;$A$2)</formula>
    </cfRule>
    <cfRule type="expression" dxfId="363" priority="59">
      <formula>AND($A$2&lt;2300,$A$2&gt;2210)</formula>
    </cfRule>
  </conditionalFormatting>
  <conditionalFormatting sqref="F8">
    <cfRule type="expression" dxfId="362" priority="55">
      <formula>AND(3910&lt;$A$2,3916&gt;$A$2)</formula>
    </cfRule>
    <cfRule type="expression" dxfId="361" priority="56">
      <formula>AND(3410&lt;$A$2,3500&gt;$A$2,$A$2&lt;&gt;3479)</formula>
    </cfRule>
  </conditionalFormatting>
  <conditionalFormatting sqref="F9">
    <cfRule type="expression" dxfId="360" priority="54">
      <formula>$A$2=3479</formula>
    </cfRule>
  </conditionalFormatting>
  <conditionalFormatting sqref="D11">
    <cfRule type="expression" dxfId="359" priority="51">
      <formula>AND(3611&lt;$A$2,3700&gt;$A$2)</formula>
    </cfRule>
    <cfRule type="expression" dxfId="358" priority="52">
      <formula>AND(3811&lt;$A$2,3874&gt;$A$2)</formula>
    </cfRule>
    <cfRule type="expression" dxfId="357" priority="53">
      <formula>AND(3570&lt;$A$2,3580&gt;$A$2)</formula>
    </cfRule>
  </conditionalFormatting>
  <conditionalFormatting sqref="E2">
    <cfRule type="expression" dxfId="356" priority="50">
      <formula>$A$2="lf"</formula>
    </cfRule>
  </conditionalFormatting>
  <conditionalFormatting sqref="E13">
    <cfRule type="expression" dxfId="355" priority="48">
      <formula>AND(2073&lt;$A$2,2080&gt;$A$2)</formula>
    </cfRule>
  </conditionalFormatting>
  <conditionalFormatting sqref="E14">
    <cfRule type="expression" dxfId="354" priority="47">
      <formula>AND(2010&lt;$A$2,2016&gt;$A$2)</formula>
    </cfRule>
  </conditionalFormatting>
  <conditionalFormatting sqref="E15">
    <cfRule type="expression" dxfId="353" priority="40">
      <formula>AND(2110&lt;$A$2,2142&gt;$A$2)</formula>
    </cfRule>
    <cfRule type="expression" dxfId="352" priority="41">
      <formula>AND(2090&lt;$A$2,2100&gt;$A$2)</formula>
    </cfRule>
    <cfRule type="expression" dxfId="351" priority="42">
      <formula>AND(2081&lt;$A$2,2088&gt;$A$2)</formula>
    </cfRule>
    <cfRule type="expression" dxfId="350" priority="43">
      <formula>AND(2060&lt;$A$2,2069&gt;$A$2)</formula>
    </cfRule>
    <cfRule type="expression" dxfId="349" priority="44">
      <formula>AND(2050&lt;$A$2,2054&gt;$A$2)</formula>
    </cfRule>
    <cfRule type="expression" dxfId="348" priority="45">
      <formula>AND(2031&lt;$A$2,2039&gt;$A$2)</formula>
    </cfRule>
    <cfRule type="expression" dxfId="347" priority="46">
      <formula>AND(2020&lt;$A$2,2027&gt;$A$2)</formula>
    </cfRule>
  </conditionalFormatting>
  <conditionalFormatting sqref="E12">
    <cfRule type="expression" dxfId="346" priority="39">
      <formula>AND(2040&lt;$A$2,2049&gt;$A$2)</formula>
    </cfRule>
  </conditionalFormatting>
  <conditionalFormatting sqref="D2">
    <cfRule type="expression" dxfId="345" priority="37">
      <formula>AND(3260&lt;$A$2,3270&gt;$A$2)</formula>
    </cfRule>
    <cfRule type="expression" dxfId="344" priority="38">
      <formula>AND(3250&lt;$A$2,3260&gt;$A$2)</formula>
    </cfRule>
  </conditionalFormatting>
  <conditionalFormatting sqref="D3">
    <cfRule type="expression" dxfId="343" priority="36">
      <formula>AND(3270&lt;$A$2,3275&gt;$A$2)</formula>
    </cfRule>
  </conditionalFormatting>
  <conditionalFormatting sqref="D4">
    <cfRule type="expression" dxfId="342" priority="34">
      <formula>AND(3290&lt;$A$2,3300&gt;$A$2)</formula>
    </cfRule>
    <cfRule type="expression" dxfId="341" priority="35">
      <formula>OR(3221=$A$2,3229=$A$2,3211=$A$2,3231=$A$2,3241=$A$2,3275=$A$2,3281=$A$2)</formula>
    </cfRule>
  </conditionalFormatting>
  <conditionalFormatting sqref="D5">
    <cfRule type="expression" dxfId="340" priority="33">
      <formula>AND(3311&lt;$A$2,3318&gt;$A$2)</formula>
    </cfRule>
  </conditionalFormatting>
  <conditionalFormatting sqref="D6">
    <cfRule type="expression" dxfId="339" priority="32">
      <formula>AND(3320&lt;$A$2,3326&gt;$A$2)</formula>
    </cfRule>
  </conditionalFormatting>
  <conditionalFormatting sqref="D7">
    <cfRule type="expression" dxfId="338" priority="31">
      <formula>AND(3350&lt;$A$2,3358&gt;$A$2)</formula>
    </cfRule>
  </conditionalFormatting>
  <conditionalFormatting sqref="D8">
    <cfRule type="expression" dxfId="337" priority="30">
      <formula>AND(3362&lt;$A$2,3370&gt;$A$2)</formula>
    </cfRule>
  </conditionalFormatting>
  <conditionalFormatting sqref="D9">
    <cfRule type="expression" dxfId="336" priority="28">
      <formula>AND(3330&lt;$A$2,3340&gt;$A$2)</formula>
    </cfRule>
    <cfRule type="expression" dxfId="335" priority="29">
      <formula>OR(3341=$A$2,3398=$A$2,3399=$A$2)</formula>
    </cfRule>
  </conditionalFormatting>
  <conditionalFormatting sqref="D12">
    <cfRule type="expression" dxfId="334" priority="26">
      <formula>AND(1380&lt;$A$2,1390&gt;$A$2)</formula>
    </cfRule>
    <cfRule type="expression" dxfId="333" priority="27">
      <formula>OR(1311=$A$2,1321=$A$2)</formula>
    </cfRule>
  </conditionalFormatting>
  <conditionalFormatting sqref="D13">
    <cfRule type="expression" dxfId="332" priority="23">
      <formula>AND(1473&lt;$A$2,1480&gt;$A$2)</formula>
    </cfRule>
    <cfRule type="expression" dxfId="331" priority="24">
      <formula>AND(1421&lt;$A$2,1430&gt;$A$2)</formula>
    </cfRule>
    <cfRule type="expression" dxfId="330" priority="25">
      <formula>OR(1011=$A$2,1021=$A$2,1031=$A$2,1041=$A$2,1044=$A$2,1061=$A$2,1081=$A$2,1094=$A$2,1099=$A$2,1411=$A$2,1442=$A$2,1446=$A$2,1459=$A$2,1479=$A$2,1481=$A$2,1499=$A$2,)</formula>
    </cfRule>
  </conditionalFormatting>
  <conditionalFormatting sqref="D14">
    <cfRule type="expression" dxfId="329" priority="22">
      <formula>1455=$A$2</formula>
    </cfRule>
  </conditionalFormatting>
  <conditionalFormatting sqref="D15">
    <cfRule type="expression" dxfId="328" priority="21">
      <formula>$A$2="hz"</formula>
    </cfRule>
  </conditionalFormatting>
  <conditionalFormatting sqref="E3">
    <cfRule type="expression" dxfId="327" priority="20">
      <formula>$A$2=5015</formula>
    </cfRule>
  </conditionalFormatting>
  <conditionalFormatting sqref="E4:E5">
    <cfRule type="expression" dxfId="326" priority="19">
      <formula>$A$2=5093</formula>
    </cfRule>
  </conditionalFormatting>
  <conditionalFormatting sqref="E6">
    <cfRule type="expression" dxfId="325" priority="18">
      <formula>$A$2="se"</formula>
    </cfRule>
  </conditionalFormatting>
  <conditionalFormatting sqref="E7">
    <cfRule type="expression" dxfId="324" priority="15">
      <formula>AND(4211&lt;$A$2,4232&gt;$A$2)</formula>
    </cfRule>
    <cfRule type="expression" dxfId="323" priority="16">
      <formula>AND(4110&lt;$A$2,4174&gt;$A$2)</formula>
    </cfRule>
    <cfRule type="expression" dxfId="322" priority="17">
      <formula>OR($A$2=4311,$A$2=5171,$A$2=4011,$A$2=4013)</formula>
    </cfRule>
  </conditionalFormatting>
  <conditionalFormatting sqref="E8">
    <cfRule type="expression" dxfId="321" priority="14">
      <formula>AND(4411&lt;$A$2,4500&gt;$A$2)</formula>
    </cfRule>
  </conditionalFormatting>
  <conditionalFormatting sqref="E9">
    <cfRule type="expression" dxfId="320" priority="13">
      <formula>OR($A$2=3731,$A$2=3732)</formula>
    </cfRule>
  </conditionalFormatting>
  <conditionalFormatting sqref="E10">
    <cfRule type="expression" dxfId="319" priority="12">
      <formula>AND(4511&lt;$A$2,4582&gt;$A$2)</formula>
    </cfRule>
  </conditionalFormatting>
  <conditionalFormatting sqref="E11">
    <cfRule type="expression" dxfId="318" priority="11">
      <formula>$A$2="tw"</formula>
    </cfRule>
  </conditionalFormatting>
  <conditionalFormatting sqref="F3">
    <cfRule type="expression" dxfId="317" priority="9">
      <formula>AND(2510&lt;$A$2,2600&gt;$A$2)</formula>
    </cfRule>
    <cfRule type="expression" dxfId="316" priority="10">
      <formula>$A$2=2434</formula>
    </cfRule>
  </conditionalFormatting>
  <conditionalFormatting sqref="F4">
    <cfRule type="expression" dxfId="315" priority="8">
      <formula>AND(2710&lt;$A$2,2797&gt;$A$2)</formula>
    </cfRule>
  </conditionalFormatting>
  <conditionalFormatting sqref="F5">
    <cfRule type="expression" dxfId="314" priority="7">
      <formula>OR($A$2=3011,$A$2=3021,$A$2=3052,$A$2=3053,$A$2=3061,$A$2=3069)</formula>
    </cfRule>
  </conditionalFormatting>
  <conditionalFormatting sqref="F6">
    <cfRule type="expression" dxfId="313" priority="2">
      <formula>AND(3990&lt;$A$2,4000&gt;$A$2)</formula>
    </cfRule>
    <cfRule type="expression" dxfId="312" priority="3">
      <formula>AND(3950&lt;$A$2,3956&gt;$A$2,3952&lt;&gt;$A$2)</formula>
    </cfRule>
    <cfRule type="expression" dxfId="311" priority="4">
      <formula>AND(3941&lt;$A$2,3950&gt;$A$2)</formula>
    </cfRule>
    <cfRule type="expression" dxfId="310" priority="5">
      <formula>AND(3080&lt;$A$2,3090&gt;$A$2)</formula>
    </cfRule>
    <cfRule type="expression" dxfId="309" priority="6">
      <formula>OR(3931=$A$2,3961=$A$2,3965=$A$2,3961=$A$2)</formula>
    </cfRule>
  </conditionalFormatting>
  <conditionalFormatting sqref="F7">
    <cfRule type="expression" dxfId="308" priority="1">
      <formula>$A$2=3111</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zoomScale="80" zoomScaleNormal="80" workbookViewId="0">
      <selection activeCell="A3" sqref="A3"/>
    </sheetView>
  </sheetViews>
  <sheetFormatPr defaultRowHeight="14.4" x14ac:dyDescent="0.3"/>
  <cols>
    <col min="1" max="1" width="13.44140625" bestFit="1" customWidth="1"/>
    <col min="3" max="3" width="18.33203125" bestFit="1" customWidth="1"/>
    <col min="4" max="4" width="33.44140625" bestFit="1" customWidth="1"/>
    <col min="5" max="5" width="21.6640625" bestFit="1" customWidth="1"/>
    <col min="6" max="6" width="6.6640625" customWidth="1"/>
    <col min="8" max="8" width="28.88671875" bestFit="1" customWidth="1"/>
    <col min="9" max="9" width="13.109375" bestFit="1" customWidth="1"/>
    <col min="10" max="10" width="10.33203125" bestFit="1" customWidth="1"/>
    <col min="11" max="11" width="26.5546875" bestFit="1" customWidth="1"/>
  </cols>
  <sheetData>
    <row r="1" spans="1:12" x14ac:dyDescent="0.3">
      <c r="A1" s="3" t="s">
        <v>0</v>
      </c>
      <c r="B1" s="2"/>
      <c r="C1" s="18" t="s">
        <v>191</v>
      </c>
      <c r="D1" s="3" t="s">
        <v>3</v>
      </c>
      <c r="E1" s="3" t="s">
        <v>212</v>
      </c>
      <c r="F1" s="2"/>
      <c r="G1" s="2"/>
      <c r="I1" s="2"/>
      <c r="J1" s="2"/>
      <c r="K1" s="2"/>
      <c r="L1" s="1"/>
    </row>
    <row r="2" spans="1:12" x14ac:dyDescent="0.3">
      <c r="A2" s="7" t="s">
        <v>276</v>
      </c>
      <c r="B2" s="1"/>
      <c r="C2" s="1"/>
      <c r="D2" s="4" t="s">
        <v>60</v>
      </c>
      <c r="E2" s="4" t="s">
        <v>131</v>
      </c>
      <c r="F2" s="1"/>
      <c r="G2" s="1"/>
      <c r="H2" s="4" t="s">
        <v>7</v>
      </c>
      <c r="I2" s="1"/>
      <c r="J2" s="1"/>
      <c r="K2" s="1"/>
      <c r="L2" s="1"/>
    </row>
    <row r="3" spans="1:12" x14ac:dyDescent="0.3">
      <c r="A3" s="1"/>
      <c r="B3" s="1"/>
      <c r="C3" s="1"/>
      <c r="D3" s="4" t="s">
        <v>192</v>
      </c>
      <c r="E3" s="4" t="s">
        <v>182</v>
      </c>
      <c r="F3" s="1"/>
      <c r="G3" s="1"/>
      <c r="H3" s="1"/>
      <c r="I3" s="1"/>
      <c r="J3" s="1"/>
      <c r="K3" s="1"/>
      <c r="L3" s="1"/>
    </row>
    <row r="4" spans="1:12" x14ac:dyDescent="0.3">
      <c r="A4" s="1"/>
      <c r="B4" s="1"/>
      <c r="C4" s="1"/>
      <c r="D4" s="4" t="s">
        <v>193</v>
      </c>
      <c r="E4" s="4" t="s">
        <v>187</v>
      </c>
      <c r="F4" s="1"/>
      <c r="G4" s="1"/>
      <c r="H4" s="1"/>
      <c r="I4" s="1"/>
      <c r="J4" s="1"/>
      <c r="K4" s="1"/>
      <c r="L4" s="1"/>
    </row>
    <row r="5" spans="1:12" x14ac:dyDescent="0.3">
      <c r="A5" s="1"/>
      <c r="B5" s="1"/>
      <c r="C5" s="1"/>
      <c r="D5" s="4" t="s">
        <v>64</v>
      </c>
      <c r="E5" s="4" t="s">
        <v>127</v>
      </c>
      <c r="F5" s="1"/>
      <c r="G5" s="1"/>
      <c r="H5" s="1"/>
      <c r="I5" s="1"/>
      <c r="J5" s="1"/>
      <c r="K5" s="1"/>
      <c r="L5" s="1"/>
    </row>
    <row r="6" spans="1:12" x14ac:dyDescent="0.3">
      <c r="A6" s="1"/>
      <c r="B6" s="1"/>
      <c r="C6" s="1"/>
      <c r="D6" s="4" t="s">
        <v>194</v>
      </c>
      <c r="E6" s="4" t="s">
        <v>124</v>
      </c>
      <c r="F6" s="1"/>
      <c r="G6" s="1"/>
      <c r="H6" s="11" t="s">
        <v>144</v>
      </c>
      <c r="I6" s="1"/>
      <c r="J6" s="6"/>
      <c r="K6" s="1"/>
      <c r="L6" s="1"/>
    </row>
    <row r="7" spans="1:12" x14ac:dyDescent="0.3">
      <c r="A7" s="1"/>
      <c r="B7" s="1"/>
      <c r="C7" s="1"/>
      <c r="D7" s="4" t="s">
        <v>195</v>
      </c>
      <c r="E7" s="4" t="s">
        <v>183</v>
      </c>
      <c r="F7" s="1"/>
      <c r="G7" s="1"/>
      <c r="H7" s="12" t="s">
        <v>145</v>
      </c>
      <c r="I7" s="1"/>
      <c r="J7" s="1"/>
      <c r="K7" s="1"/>
      <c r="L7" s="1"/>
    </row>
    <row r="8" spans="1:12" x14ac:dyDescent="0.3">
      <c r="A8" s="1"/>
      <c r="B8" s="1"/>
      <c r="C8" s="1"/>
      <c r="D8" s="4" t="s">
        <v>65</v>
      </c>
      <c r="E8" s="4" t="s">
        <v>129</v>
      </c>
      <c r="F8" s="1"/>
      <c r="G8" s="1"/>
      <c r="H8" s="12" t="s">
        <v>146</v>
      </c>
      <c r="I8" s="1"/>
      <c r="J8" s="1"/>
      <c r="K8" s="1"/>
      <c r="L8" s="1"/>
    </row>
    <row r="9" spans="1:12" x14ac:dyDescent="0.3">
      <c r="A9" s="1"/>
      <c r="B9" s="1"/>
      <c r="C9" s="1"/>
      <c r="D9" s="4" t="s">
        <v>196</v>
      </c>
      <c r="E9" s="4" t="s">
        <v>125</v>
      </c>
      <c r="F9" s="1"/>
      <c r="G9" s="1"/>
      <c r="H9" s="12" t="s">
        <v>147</v>
      </c>
      <c r="I9" s="1"/>
      <c r="J9" s="1"/>
      <c r="K9" s="1"/>
      <c r="L9" s="1"/>
    </row>
    <row r="10" spans="1:12" x14ac:dyDescent="0.3">
      <c r="A10" s="1"/>
      <c r="B10" s="1"/>
      <c r="C10" s="1"/>
      <c r="D10" s="4" t="s">
        <v>197</v>
      </c>
      <c r="E10" s="4" t="s">
        <v>124</v>
      </c>
      <c r="F10" s="1"/>
      <c r="G10" s="1"/>
      <c r="H10" s="12" t="s">
        <v>148</v>
      </c>
      <c r="I10" s="1"/>
      <c r="J10" s="1"/>
      <c r="K10" s="1"/>
      <c r="L10" s="1"/>
    </row>
    <row r="11" spans="1:12" x14ac:dyDescent="0.3">
      <c r="A11" s="1"/>
      <c r="B11" s="1"/>
      <c r="C11" s="1"/>
      <c r="D11" s="4" t="s">
        <v>198</v>
      </c>
      <c r="E11" s="4" t="s">
        <v>184</v>
      </c>
      <c r="F11" s="1"/>
      <c r="G11" s="1"/>
      <c r="H11" s="12" t="s">
        <v>149</v>
      </c>
      <c r="I11" s="1"/>
      <c r="J11" s="1"/>
      <c r="K11" s="1"/>
      <c r="L11" s="1"/>
    </row>
    <row r="12" spans="1:12" x14ac:dyDescent="0.3">
      <c r="A12" s="1"/>
      <c r="B12" s="1"/>
      <c r="C12" s="1"/>
      <c r="D12" s="4" t="s">
        <v>199</v>
      </c>
      <c r="E12" s="4" t="s">
        <v>132</v>
      </c>
      <c r="F12" s="1"/>
      <c r="G12" s="1"/>
      <c r="H12" s="12" t="s">
        <v>150</v>
      </c>
      <c r="I12" s="1"/>
      <c r="J12" s="1"/>
      <c r="K12" s="1"/>
      <c r="L12" s="1"/>
    </row>
    <row r="13" spans="1:12" x14ac:dyDescent="0.3">
      <c r="A13" s="1"/>
      <c r="B13" s="1"/>
      <c r="C13" s="1"/>
      <c r="D13" s="4" t="s">
        <v>200</v>
      </c>
      <c r="E13" s="4" t="s">
        <v>189</v>
      </c>
      <c r="F13" s="1"/>
      <c r="G13" s="1"/>
      <c r="H13" s="12" t="s">
        <v>151</v>
      </c>
      <c r="I13" s="1"/>
      <c r="J13" s="1"/>
      <c r="K13" s="1"/>
      <c r="L13" s="1"/>
    </row>
    <row r="14" spans="1:12" x14ac:dyDescent="0.3">
      <c r="A14" s="1"/>
      <c r="B14" s="1"/>
      <c r="C14" s="1"/>
      <c r="D14" s="4" t="s">
        <v>213</v>
      </c>
      <c r="E14" s="4" t="s">
        <v>186</v>
      </c>
      <c r="F14" s="1"/>
      <c r="G14" s="1"/>
      <c r="H14" s="12" t="s">
        <v>152</v>
      </c>
      <c r="I14" s="1"/>
      <c r="J14" s="1"/>
      <c r="K14" s="1"/>
      <c r="L14" s="1"/>
    </row>
    <row r="15" spans="1:12" x14ac:dyDescent="0.3">
      <c r="B15" s="1"/>
      <c r="D15" s="4" t="s">
        <v>6</v>
      </c>
      <c r="E15" s="4" t="s">
        <v>179</v>
      </c>
      <c r="F15" s="1"/>
      <c r="H15" s="13" t="s">
        <v>153</v>
      </c>
      <c r="I15" s="1"/>
      <c r="J15" s="1"/>
      <c r="K15" s="1"/>
    </row>
    <row r="16" spans="1:12" x14ac:dyDescent="0.3">
      <c r="B16" s="1"/>
      <c r="D16" s="4" t="s">
        <v>201</v>
      </c>
      <c r="E16" s="4" t="s">
        <v>124</v>
      </c>
      <c r="F16" s="1"/>
      <c r="I16" s="1"/>
      <c r="J16" s="1"/>
      <c r="K16" s="1"/>
    </row>
    <row r="17" spans="2:11" x14ac:dyDescent="0.3">
      <c r="B17" s="1"/>
      <c r="D17" s="4" t="s">
        <v>202</v>
      </c>
      <c r="E17" s="4" t="s">
        <v>185</v>
      </c>
      <c r="F17" s="1"/>
      <c r="I17" s="1"/>
      <c r="J17" s="1"/>
      <c r="K17" s="1"/>
    </row>
    <row r="18" spans="2:11" x14ac:dyDescent="0.3">
      <c r="B18" s="1"/>
      <c r="D18" s="4" t="s">
        <v>203</v>
      </c>
      <c r="E18" s="4" t="s">
        <v>133</v>
      </c>
      <c r="F18" s="1"/>
    </row>
    <row r="19" spans="2:11" x14ac:dyDescent="0.3">
      <c r="B19" s="1"/>
      <c r="D19" s="4" t="s">
        <v>204</v>
      </c>
      <c r="E19" s="4" t="s">
        <v>134</v>
      </c>
      <c r="F19" s="1"/>
    </row>
    <row r="20" spans="2:11" x14ac:dyDescent="0.3">
      <c r="B20" s="1"/>
      <c r="D20" s="4" t="s">
        <v>205</v>
      </c>
      <c r="E20" s="4" t="s">
        <v>188</v>
      </c>
      <c r="F20" s="1"/>
    </row>
    <row r="21" spans="2:11" x14ac:dyDescent="0.3">
      <c r="D21" s="4" t="s">
        <v>206</v>
      </c>
      <c r="E21" s="4" t="s">
        <v>124</v>
      </c>
      <c r="F21" s="1"/>
    </row>
    <row r="22" spans="2:11" x14ac:dyDescent="0.3">
      <c r="D22" s="4" t="s">
        <v>61</v>
      </c>
      <c r="E22" s="4" t="s">
        <v>137</v>
      </c>
      <c r="F22" s="1"/>
    </row>
    <row r="23" spans="2:11" x14ac:dyDescent="0.3">
      <c r="D23" s="4" t="s">
        <v>66</v>
      </c>
      <c r="E23" s="4" t="s">
        <v>128</v>
      </c>
      <c r="F23" s="1"/>
    </row>
    <row r="24" spans="2:11" x14ac:dyDescent="0.3">
      <c r="D24" s="4" t="s">
        <v>1</v>
      </c>
      <c r="E24" s="4" t="s">
        <v>4</v>
      </c>
    </row>
    <row r="25" spans="2:11" x14ac:dyDescent="0.3">
      <c r="D25" s="4" t="s">
        <v>62</v>
      </c>
      <c r="E25" s="4" t="s">
        <v>125</v>
      </c>
    </row>
    <row r="26" spans="2:11" x14ac:dyDescent="0.3">
      <c r="D26" s="4" t="s">
        <v>207</v>
      </c>
      <c r="E26" s="4" t="s">
        <v>135</v>
      </c>
    </row>
    <row r="27" spans="2:11" x14ac:dyDescent="0.3">
      <c r="D27" s="4" t="s">
        <v>208</v>
      </c>
      <c r="E27" s="4" t="s">
        <v>190</v>
      </c>
    </row>
    <row r="28" spans="2:11" x14ac:dyDescent="0.3">
      <c r="D28" s="4" t="s">
        <v>67</v>
      </c>
      <c r="E28" s="4" t="s">
        <v>125</v>
      </c>
    </row>
    <row r="29" spans="2:11" x14ac:dyDescent="0.3">
      <c r="D29" s="4" t="s">
        <v>68</v>
      </c>
      <c r="E29" s="4" t="s">
        <v>130</v>
      </c>
    </row>
    <row r="30" spans="2:11" x14ac:dyDescent="0.3">
      <c r="D30" s="4" t="s">
        <v>63</v>
      </c>
      <c r="E30" s="4" t="s">
        <v>125</v>
      </c>
    </row>
    <row r="31" spans="2:11" x14ac:dyDescent="0.3">
      <c r="D31" s="4" t="s">
        <v>136</v>
      </c>
      <c r="E31" s="4" t="s">
        <v>125</v>
      </c>
    </row>
    <row r="32" spans="2:11" x14ac:dyDescent="0.3">
      <c r="D32" s="4" t="s">
        <v>209</v>
      </c>
      <c r="E32" s="4" t="s">
        <v>124</v>
      </c>
    </row>
    <row r="33" spans="4:5" x14ac:dyDescent="0.3">
      <c r="D33" s="4" t="s">
        <v>210</v>
      </c>
      <c r="E33" s="4" t="s">
        <v>211</v>
      </c>
    </row>
  </sheetData>
  <dataConsolidate/>
  <conditionalFormatting sqref="D8:E8 D29:E29 D31:E31 D32:E33">
    <cfRule type="expression" dxfId="307" priority="51">
      <formula>$A$2="a1"</formula>
    </cfRule>
  </conditionalFormatting>
  <conditionalFormatting sqref="D3:E4 D31:E31 D10:E11 D29:E29 D8:E8">
    <cfRule type="expression" dxfId="306" priority="50">
      <formula>$A$2="a2"</formula>
    </cfRule>
  </conditionalFormatting>
  <conditionalFormatting sqref="D8:E8 D29:E29">
    <cfRule type="expression" dxfId="305" priority="48">
      <formula>$A$2="a4"</formula>
    </cfRule>
    <cfRule type="expression" dxfId="304" priority="49">
      <formula>$A$2="a3"</formula>
    </cfRule>
  </conditionalFormatting>
  <conditionalFormatting sqref="C1">
    <cfRule type="expression" dxfId="303" priority="4">
      <formula>$A$2="z1"</formula>
    </cfRule>
    <cfRule type="expression" dxfId="302" priority="5">
      <formula>$A$2="v2"</formula>
    </cfRule>
    <cfRule type="expression" dxfId="301" priority="7">
      <formula>$A$2="x1"</formula>
    </cfRule>
    <cfRule type="expression" dxfId="300" priority="8">
      <formula>$A$2="w1"</formula>
    </cfRule>
    <cfRule type="expression" dxfId="299" priority="9">
      <formula>$A$2="v1"</formula>
    </cfRule>
    <cfRule type="expression" dxfId="298" priority="10">
      <formula>$A$2="u4"</formula>
    </cfRule>
    <cfRule type="expression" dxfId="297" priority="18">
      <formula>$A$2="p1"</formula>
    </cfRule>
    <cfRule type="expression" dxfId="296" priority="20">
      <formula>$A$2="n2"</formula>
    </cfRule>
    <cfRule type="expression" dxfId="295" priority="28">
      <formula>$A$2="h1"</formula>
    </cfRule>
    <cfRule type="expression" dxfId="294" priority="29">
      <formula>$A$2="g1"</formula>
    </cfRule>
    <cfRule type="expression" dxfId="293" priority="30">
      <formula>$A$2="f5"</formula>
    </cfRule>
    <cfRule type="expression" dxfId="292" priority="45">
      <formula>$A$2="b2"</formula>
    </cfRule>
    <cfRule type="expression" dxfId="291" priority="47">
      <formula>$A$2="a5"</formula>
    </cfRule>
  </conditionalFormatting>
  <conditionalFormatting sqref="D8:E8">
    <cfRule type="expression" dxfId="290" priority="46">
      <formula>$A$2="b1"</formula>
    </cfRule>
  </conditionalFormatting>
  <conditionalFormatting sqref="D31:E31 D22:E22 D16:E17 D32:E33 D25:E25 D23:E23 D8:E8 D29:E29 D24:E24">
    <cfRule type="expression" dxfId="289" priority="44">
      <formula>$A$2="c1"</formula>
    </cfRule>
  </conditionalFormatting>
  <conditionalFormatting sqref="D22:E22 D23:E23 D8:E8 D29:E29 D24:E24">
    <cfRule type="expression" dxfId="288" priority="43">
      <formula>$A$2="c2"</formula>
    </cfRule>
  </conditionalFormatting>
  <conditionalFormatting sqref="D31:E31 D22:E22 D32:E33 D23:E23 D8:E8 D29:E29 D24:E24">
    <cfRule type="expression" dxfId="287" priority="42">
      <formula>$A$2="c3"</formula>
    </cfRule>
  </conditionalFormatting>
  <conditionalFormatting sqref="D31:E31 D32:E33 D23:E23 D8:E8 D29:E29 D24:E24">
    <cfRule type="expression" dxfId="286" priority="41">
      <formula>$A$2="c4"</formula>
    </cfRule>
  </conditionalFormatting>
  <conditionalFormatting sqref="D23:E23 D8:E8 D29:E29 D24:E24">
    <cfRule type="expression" dxfId="285" priority="36">
      <formula>$A$2="e2"</formula>
    </cfRule>
    <cfRule type="expression" dxfId="284" priority="40">
      <formula>$A$2="c5"</formula>
    </cfRule>
  </conditionalFormatting>
  <conditionalFormatting sqref="D29:E29">
    <cfRule type="expression" dxfId="283" priority="14">
      <formula>$A$2="t1"</formula>
    </cfRule>
    <cfRule type="expression" dxfId="282" priority="23">
      <formula>$A$2="l1"</formula>
    </cfRule>
    <cfRule type="expression" dxfId="281" priority="25">
      <formula>$A$2="j3"</formula>
    </cfRule>
    <cfRule type="expression" dxfId="280" priority="35">
      <formula>$A$2="e3"</formula>
    </cfRule>
    <cfRule type="expression" dxfId="279" priority="39">
      <formula>$A$2="d1"</formula>
    </cfRule>
  </conditionalFormatting>
  <conditionalFormatting sqref="D23:E24">
    <cfRule type="expression" dxfId="278" priority="38">
      <formula>$A$2="d2"</formula>
    </cfRule>
  </conditionalFormatting>
  <conditionalFormatting sqref="D29:E30">
    <cfRule type="expression" dxfId="277" priority="37">
      <formula>$A$2="e1"</formula>
    </cfRule>
  </conditionalFormatting>
  <conditionalFormatting sqref="D31:E31 D32:E33 D23:E23 D8:E8 D29:E29 D24:E24 D16:E17 D10:E11 D3:E4 D9:E9">
    <cfRule type="expression" dxfId="276" priority="33">
      <formula>$A$2="f2"</formula>
    </cfRule>
    <cfRule type="expression" dxfId="275" priority="34">
      <formula>$A$2="f1"</formula>
    </cfRule>
  </conditionalFormatting>
  <conditionalFormatting sqref="D31:E31 D33:E33 D23:E23 D8:E8 D29:E29 D24:E24 D16:E17 D10:E11 D3:E4 D9:E9">
    <cfRule type="expression" dxfId="274" priority="32">
      <formula>$A$2="f3"</formula>
    </cfRule>
  </conditionalFormatting>
  <conditionalFormatting sqref="D31:E31 D33:E33 D32:E33 D33:E33 D23:E23 D8:E8 D29:E29 D24:E24 D16:E17 D10:E11 D3:E4 D9:E10">
    <cfRule type="expression" dxfId="273" priority="31">
      <formula>$A$2="f4"</formula>
    </cfRule>
  </conditionalFormatting>
  <conditionalFormatting sqref="D29:E29 D24:E24">
    <cfRule type="expression" dxfId="272" priority="26">
      <formula>$A$2="j2"</formula>
    </cfRule>
    <cfRule type="expression" dxfId="271" priority="27">
      <formula>$A$2="j1"</formula>
    </cfRule>
  </conditionalFormatting>
  <conditionalFormatting sqref="D2:E2 D18:E18 D8:E8 D31:E31 D3:E5 D3:E4 D5:E5 D6:E7 D12:E13 D16:E17 D19:E20 D26:E27 D5:E5 D32:E33 D29:E29 D24:E24">
    <cfRule type="expression" dxfId="270" priority="24">
      <formula>$A$2="k1"</formula>
    </cfRule>
  </conditionalFormatting>
  <conditionalFormatting sqref="D23:E23 D8:E8 D29:E29 D24:E24 D31:E31 D16:E17">
    <cfRule type="expression" dxfId="269" priority="22">
      <formula>$A$2="m1"</formula>
    </cfRule>
  </conditionalFormatting>
  <conditionalFormatting sqref="D8:E8 D23:E23 D31:E31 D16:E17 D10:E11 D32:E33 D29:E29">
    <cfRule type="expression" dxfId="268" priority="21">
      <formula>$A$2="n1"</formula>
    </cfRule>
  </conditionalFormatting>
  <conditionalFormatting sqref="D23:E23 D31:E31 D10:E11 D32:E33 D21:E21 D14:E14">
    <cfRule type="expression" dxfId="267" priority="19">
      <formula>$A$2="o1"</formula>
    </cfRule>
  </conditionalFormatting>
  <conditionalFormatting sqref="D23:E23 D29:E29 D31:E31 D16:E17 D32:E33">
    <cfRule type="expression" dxfId="266" priority="17">
      <formula>$A$2="q1"</formula>
    </cfRule>
  </conditionalFormatting>
  <conditionalFormatting sqref="D29:E29 D24:E24 D8:E8 D23:E23 D31:E31 D16:E17 D32:E33">
    <cfRule type="expression" dxfId="265" priority="16">
      <formula>$A$2="r1"</formula>
    </cfRule>
  </conditionalFormatting>
  <conditionalFormatting sqref="D23:E23 D29:E29 D24:E24 D2:E2 D8:E8">
    <cfRule type="expression" dxfId="264" priority="15">
      <formula>$A$2="s1"</formula>
    </cfRule>
  </conditionalFormatting>
  <conditionalFormatting sqref="D29:E29 D5:E5">
    <cfRule type="expression" dxfId="263" priority="13">
      <formula>$A$2="u1"</formula>
    </cfRule>
  </conditionalFormatting>
  <conditionalFormatting sqref="D29:E29 D5:E5 D23:E23">
    <cfRule type="expression" dxfId="262" priority="12">
      <formula>$A$2="u2"</formula>
    </cfRule>
  </conditionalFormatting>
  <conditionalFormatting sqref="D29:E29 D5:E5 D23:E23 D28:E28 D25:E25 D24:E24 D15:E15">
    <cfRule type="expression" dxfId="261" priority="11">
      <formula>$A$2="u3"</formula>
    </cfRule>
  </conditionalFormatting>
  <conditionalFormatting sqref="D29:E29 D24:E24 D8:E9 D9:E9 D23:E23 D31:E31 D32:E33">
    <cfRule type="expression" dxfId="260" priority="6">
      <formula>$A$2="y1"</formula>
    </cfRule>
  </conditionalFormatting>
  <conditionalFormatting sqref="D31:E31 D32:E32 D33:E33 D29:E29 D8:E8">
    <cfRule type="expression" dxfId="259" priority="3">
      <formula>$A$2="aa1"</formula>
    </cfRule>
  </conditionalFormatting>
  <conditionalFormatting sqref="D31:E31 D32:E33">
    <cfRule type="expression" dxfId="258" priority="2">
      <formula>$A$2="aa2"</formula>
    </cfRule>
  </conditionalFormatting>
  <conditionalFormatting sqref="H2">
    <cfRule type="expression" dxfId="257" priority="1">
      <formula>OR($A$2="a1",$A$2="a2",$A$2="a3",$A$2="a4",$A$2="c1",$A$2="d2",$A$2="e2",$A$2="j1",$A$2="j2",$A$2="j3",$A$2="k1",$A$2="l1",$A$2="o1",$A$2="s1")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718"/>
  <sheetViews>
    <sheetView zoomScale="80" zoomScaleNormal="80" workbookViewId="0">
      <selection activeCell="G3" sqref="G3"/>
    </sheetView>
  </sheetViews>
  <sheetFormatPr defaultColWidth="9.109375" defaultRowHeight="14.4" x14ac:dyDescent="0.3"/>
  <cols>
    <col min="1" max="1" width="22.5546875" style="1" bestFit="1" customWidth="1"/>
    <col min="2" max="2" width="18" style="1" customWidth="1"/>
    <col min="3" max="3" width="23.33203125" style="1" customWidth="1"/>
    <col min="4" max="4" width="21.109375" style="1" customWidth="1"/>
    <col min="5" max="5" width="21.33203125" style="1" customWidth="1"/>
    <col min="6" max="6" width="16.44140625" style="1" customWidth="1"/>
    <col min="7" max="7" width="36.5546875" style="1" bestFit="1" customWidth="1"/>
    <col min="8" max="8" width="15.33203125" style="1" bestFit="1" customWidth="1"/>
    <col min="9" max="9" width="10.6640625" style="1" bestFit="1" customWidth="1"/>
    <col min="10" max="10" width="23.44140625" style="1" customWidth="1"/>
    <col min="11" max="12" width="29.88671875" style="1" customWidth="1"/>
    <col min="13" max="13" width="30" style="1" customWidth="1"/>
    <col min="14" max="16384" width="9.109375" style="1"/>
  </cols>
  <sheetData>
    <row r="1" spans="1:13" s="10" customFormat="1" ht="43.2" x14ac:dyDescent="0.3">
      <c r="A1" s="10" t="s">
        <v>118</v>
      </c>
      <c r="B1" s="17" t="s">
        <v>171</v>
      </c>
      <c r="C1" s="17" t="s">
        <v>180</v>
      </c>
      <c r="D1" s="17" t="s">
        <v>181</v>
      </c>
      <c r="E1" s="17" t="s">
        <v>177</v>
      </c>
      <c r="F1" s="17" t="s">
        <v>173</v>
      </c>
      <c r="G1" s="10" t="s">
        <v>59</v>
      </c>
      <c r="H1" s="10" t="s">
        <v>138</v>
      </c>
      <c r="I1" s="10" t="s">
        <v>172</v>
      </c>
      <c r="J1" s="10" t="s">
        <v>126</v>
      </c>
      <c r="K1" s="10" t="s">
        <v>123</v>
      </c>
      <c r="L1" s="17" t="s">
        <v>174</v>
      </c>
      <c r="M1" s="10" t="s">
        <v>121</v>
      </c>
    </row>
    <row r="2" spans="1:13" x14ac:dyDescent="0.3">
      <c r="A2" s="1" t="s">
        <v>69</v>
      </c>
      <c r="B2" s="9"/>
      <c r="C2" s="9"/>
      <c r="D2" s="9"/>
      <c r="E2" s="9" t="s">
        <v>5</v>
      </c>
      <c r="F2" s="9"/>
      <c r="G2" s="1" t="s">
        <v>60</v>
      </c>
      <c r="H2" s="1">
        <v>1E-4</v>
      </c>
      <c r="J2" s="1" t="str">
        <f>IF(ISBLANK(G2),"-",INDEX(Meta!$B$1:$B$33,MATCH('3_Sampling Results'!G2,Meta!$A$1:$A$33,0)))</f>
        <v>2.14 mg/L</v>
      </c>
      <c r="K2" s="1" t="s">
        <v>119</v>
      </c>
      <c r="M2" s="1" t="s">
        <v>154</v>
      </c>
    </row>
    <row r="3" spans="1:13" x14ac:dyDescent="0.3">
      <c r="B3" s="9"/>
      <c r="C3" s="9"/>
      <c r="D3" s="9"/>
      <c r="E3" s="9"/>
      <c r="F3" s="9"/>
      <c r="G3" s="1" t="s">
        <v>213</v>
      </c>
      <c r="J3" s="1" t="str">
        <f>IF(ISBLANK(G3)," -",INDEX(Meta!$B$1:$B$33,MATCH('3_Sampling Results'!G3,Meta!$A$1:$A$33,0)))</f>
        <v>0.074 mg/L</v>
      </c>
    </row>
    <row r="4" spans="1:13" x14ac:dyDescent="0.3">
      <c r="J4" s="1" t="str">
        <f>IF(ISBLANK(G4)," -",INDEX(Meta!$B$1:$B$33,MATCH('3_Sampling Results'!G4,Meta!$A$1:$A$33,0)))</f>
        <v xml:space="preserve"> -</v>
      </c>
    </row>
    <row r="5" spans="1:13" x14ac:dyDescent="0.3">
      <c r="J5" s="1" t="str">
        <f>IF(ISBLANK(G5)," -",INDEX(Meta!$B$1:$B$33,MATCH('3_Sampling Results'!G5,Meta!$A$1:$A$33,0)))</f>
        <v xml:space="preserve"> -</v>
      </c>
    </row>
    <row r="6" spans="1:13" x14ac:dyDescent="0.3">
      <c r="J6" s="1" t="str">
        <f>IF(ISBLANK(G6)," -",INDEX(Meta!$B$1:$B$33,MATCH('3_Sampling Results'!G6,Meta!$A$1:$A$33,0)))</f>
        <v xml:space="preserve"> -</v>
      </c>
    </row>
    <row r="7" spans="1:13" x14ac:dyDescent="0.3">
      <c r="J7" s="1" t="str">
        <f>IF(ISBLANK(G7)," -",INDEX(Meta!$B$1:$B$33,MATCH('3_Sampling Results'!G7,Meta!$A$1:$A$33,0)))</f>
        <v xml:space="preserve"> -</v>
      </c>
    </row>
    <row r="8" spans="1:13" x14ac:dyDescent="0.3">
      <c r="J8" s="1" t="str">
        <f>IF(ISBLANK(G8)," -",INDEX(Meta!$B$1:$B$33,MATCH('3_Sampling Results'!G8,Meta!$A$1:$A$33,0)))</f>
        <v xml:space="preserve"> -</v>
      </c>
    </row>
    <row r="9" spans="1:13" x14ac:dyDescent="0.3">
      <c r="J9" s="1" t="str">
        <f>IF(ISBLANK(G9)," -",INDEX(Meta!$B$1:$B$33,MATCH('3_Sampling Results'!G9,Meta!$A$1:$A$33,0)))</f>
        <v xml:space="preserve"> -</v>
      </c>
    </row>
    <row r="10" spans="1:13" x14ac:dyDescent="0.3">
      <c r="J10" s="1" t="str">
        <f>IF(ISBLANK(G10)," -",INDEX(Meta!$B$1:$B$33,MATCH('3_Sampling Results'!G10,Meta!$A$1:$A$33,0)))</f>
        <v xml:space="preserve"> -</v>
      </c>
    </row>
    <row r="11" spans="1:13" x14ac:dyDescent="0.3">
      <c r="J11" s="1" t="str">
        <f>IF(ISBLANK(G11)," -",INDEX(Meta!$B$1:$B$33,MATCH('3_Sampling Results'!G11,Meta!$A$1:$A$33,0)))</f>
        <v xml:space="preserve"> -</v>
      </c>
    </row>
    <row r="12" spans="1:13" x14ac:dyDescent="0.3">
      <c r="J12" s="1" t="str">
        <f>IF(ISBLANK(G12)," -",INDEX(Meta!$B$1:$B$33,MATCH('3_Sampling Results'!G12,Meta!$A$1:$A$33,0)))</f>
        <v xml:space="preserve"> -</v>
      </c>
    </row>
    <row r="13" spans="1:13" x14ac:dyDescent="0.3">
      <c r="J13" s="1" t="str">
        <f>IF(ISBLANK(G13)," -",INDEX(Meta!$B$1:$B$33,MATCH('3_Sampling Results'!G13,Meta!$A$1:$A$33,0)))</f>
        <v xml:space="preserve"> -</v>
      </c>
    </row>
    <row r="14" spans="1:13" x14ac:dyDescent="0.3">
      <c r="J14" s="1" t="str">
        <f>IF(ISBLANK(G14)," -",INDEX(Meta!$B$1:$B$33,MATCH('3_Sampling Results'!G14,Meta!$A$1:$A$33,0)))</f>
        <v xml:space="preserve"> -</v>
      </c>
    </row>
    <row r="15" spans="1:13" x14ac:dyDescent="0.3">
      <c r="J15" s="1" t="str">
        <f>IF(ISBLANK(G15)," -",INDEX(Meta!$B$1:$B$33,MATCH('3_Sampling Results'!G15,Meta!$A$1:$A$33,0)))</f>
        <v xml:space="preserve"> -</v>
      </c>
    </row>
    <row r="16" spans="1:13" x14ac:dyDescent="0.3">
      <c r="J16" s="1" t="str">
        <f>IF(ISBLANK(G16)," -",INDEX(Meta!$B$1:$B$33,MATCH('3_Sampling Results'!G16,Meta!$A$1:$A$33,0)))</f>
        <v xml:space="preserve"> -</v>
      </c>
    </row>
    <row r="17" spans="10:10" x14ac:dyDescent="0.3">
      <c r="J17" s="1" t="str">
        <f>IF(ISBLANK(G17)," -",INDEX(Meta!$B$1:$B$33,MATCH('3_Sampling Results'!G17,Meta!$A$1:$A$33,0)))</f>
        <v xml:space="preserve"> -</v>
      </c>
    </row>
    <row r="18" spans="10:10" x14ac:dyDescent="0.3">
      <c r="J18" s="1" t="str">
        <f>IF(ISBLANK(G18)," -",INDEX(Meta!$B$1:$B$33,MATCH('3_Sampling Results'!G18,Meta!$A$1:$A$33,0)))</f>
        <v xml:space="preserve"> -</v>
      </c>
    </row>
    <row r="19" spans="10:10" x14ac:dyDescent="0.3">
      <c r="J19" s="1" t="str">
        <f>IF(ISBLANK(G19)," -",INDEX(Meta!$B$1:$B$33,MATCH('3_Sampling Results'!G19,Meta!$A$1:$A$33,0)))</f>
        <v xml:space="preserve"> -</v>
      </c>
    </row>
    <row r="20" spans="10:10" x14ac:dyDescent="0.3">
      <c r="J20" s="1" t="str">
        <f>IF(ISBLANK(G20)," -",INDEX(Meta!$B$1:$B$33,MATCH('3_Sampling Results'!G20,Meta!$A$1:$A$33,0)))</f>
        <v xml:space="preserve"> -</v>
      </c>
    </row>
    <row r="21" spans="10:10" x14ac:dyDescent="0.3">
      <c r="J21" s="1" t="str">
        <f>IF(ISBLANK(G21)," -",INDEX(Meta!$B$1:$B$33,MATCH('3_Sampling Results'!G21,Meta!$A$1:$A$33,0)))</f>
        <v xml:space="preserve"> -</v>
      </c>
    </row>
    <row r="22" spans="10:10" x14ac:dyDescent="0.3">
      <c r="J22" s="1" t="str">
        <f>IF(ISBLANK(G22)," -",INDEX(Meta!$B$1:$B$33,MATCH('3_Sampling Results'!G22,Meta!$A$1:$A$33,0)))</f>
        <v xml:space="preserve"> -</v>
      </c>
    </row>
    <row r="23" spans="10:10" x14ac:dyDescent="0.3">
      <c r="J23" s="1" t="str">
        <f>IF(ISBLANK(G23)," -",INDEX(Meta!$B$1:$B$33,MATCH('3_Sampling Results'!G23,Meta!$A$1:$A$33,0)))</f>
        <v xml:space="preserve"> -</v>
      </c>
    </row>
    <row r="24" spans="10:10" x14ac:dyDescent="0.3">
      <c r="J24" s="1" t="str">
        <f>IF(ISBLANK(G24)," -",INDEX(Meta!$B$1:$B$33,MATCH('3_Sampling Results'!G24,Meta!$A$1:$A$33,0)))</f>
        <v xml:space="preserve"> -</v>
      </c>
    </row>
    <row r="25" spans="10:10" x14ac:dyDescent="0.3">
      <c r="J25" s="1" t="str">
        <f>IF(ISBLANK(G25)," -",INDEX(Meta!$B$1:$B$33,MATCH('3_Sampling Results'!G25,Meta!$A$1:$A$33,0)))</f>
        <v xml:space="preserve"> -</v>
      </c>
    </row>
    <row r="26" spans="10:10" x14ac:dyDescent="0.3">
      <c r="J26" s="1" t="str">
        <f>IF(ISBLANK(G26)," -",INDEX(Meta!$B$1:$B$33,MATCH('3_Sampling Results'!G26,Meta!$A$1:$A$33,0)))</f>
        <v xml:space="preserve"> -</v>
      </c>
    </row>
    <row r="27" spans="10:10" x14ac:dyDescent="0.3">
      <c r="J27" s="1" t="str">
        <f>IF(ISBLANK(G27)," -",INDEX(Meta!$B$1:$B$33,MATCH('3_Sampling Results'!G27,Meta!$A$1:$A$33,0)))</f>
        <v xml:space="preserve"> -</v>
      </c>
    </row>
    <row r="28" spans="10:10" x14ac:dyDescent="0.3">
      <c r="J28" s="1" t="str">
        <f>IF(ISBLANK(G28)," -",INDEX(Meta!$B$1:$B$33,MATCH('3_Sampling Results'!G28,Meta!$A$1:$A$33,0)))</f>
        <v xml:space="preserve"> -</v>
      </c>
    </row>
    <row r="29" spans="10:10" x14ac:dyDescent="0.3">
      <c r="J29" s="1" t="str">
        <f>IF(ISBLANK(G29)," -",INDEX(Meta!$B$1:$B$33,MATCH('3_Sampling Results'!G29,Meta!$A$1:$A$33,0)))</f>
        <v xml:space="preserve"> -</v>
      </c>
    </row>
    <row r="30" spans="10:10" x14ac:dyDescent="0.3">
      <c r="J30" s="1" t="str">
        <f>IF(ISBLANK(G30)," -",INDEX(Meta!$B$1:$B$33,MATCH('3_Sampling Results'!G30,Meta!$A$1:$A$33,0)))</f>
        <v xml:space="preserve"> -</v>
      </c>
    </row>
    <row r="31" spans="10:10" x14ac:dyDescent="0.3">
      <c r="J31" s="1" t="str">
        <f>IF(ISBLANK(G31)," -",INDEX(Meta!$B$1:$B$33,MATCH('3_Sampling Results'!G31,Meta!$A$1:$A$33,0)))</f>
        <v xml:space="preserve"> -</v>
      </c>
    </row>
    <row r="32" spans="10:10" x14ac:dyDescent="0.3">
      <c r="J32" s="1" t="str">
        <f>IF(ISBLANK(G32)," -",INDEX(Meta!$B$1:$B$33,MATCH('3_Sampling Results'!G32,Meta!$A$1:$A$33,0)))</f>
        <v xml:space="preserve"> -</v>
      </c>
    </row>
    <row r="33" spans="10:10" x14ac:dyDescent="0.3">
      <c r="J33" s="1" t="str">
        <f>IF(ISBLANK(G33)," -",INDEX(Meta!$B$1:$B$33,MATCH('3_Sampling Results'!G33,Meta!$A$1:$A$33,0)))</f>
        <v xml:space="preserve"> -</v>
      </c>
    </row>
    <row r="34" spans="10:10" x14ac:dyDescent="0.3">
      <c r="J34" s="1" t="str">
        <f>IF(ISBLANK(G34)," -",INDEX(Meta!$B$1:$B$33,MATCH('3_Sampling Results'!G34,Meta!$A$1:$A$33,0)))</f>
        <v xml:space="preserve"> -</v>
      </c>
    </row>
    <row r="35" spans="10:10" x14ac:dyDescent="0.3">
      <c r="J35" s="1" t="str">
        <f>IF(ISBLANK(G35)," -",INDEX(Meta!$B$1:$B$33,MATCH('3_Sampling Results'!G35,Meta!$A$1:$A$33,0)))</f>
        <v xml:space="preserve"> -</v>
      </c>
    </row>
    <row r="36" spans="10:10" x14ac:dyDescent="0.3">
      <c r="J36" s="1" t="str">
        <f>IF(ISBLANK(G36)," -",INDEX(Meta!$B$1:$B$33,MATCH('3_Sampling Results'!G36,Meta!$A$1:$A$33,0)))</f>
        <v xml:space="preserve"> -</v>
      </c>
    </row>
    <row r="37" spans="10:10" x14ac:dyDescent="0.3">
      <c r="J37" s="1" t="str">
        <f>IF(ISBLANK(G37)," -",INDEX(Meta!$B$1:$B$33,MATCH('3_Sampling Results'!G37,Meta!$A$1:$A$33,0)))</f>
        <v xml:space="preserve"> -</v>
      </c>
    </row>
    <row r="38" spans="10:10" x14ac:dyDescent="0.3">
      <c r="J38" s="1" t="str">
        <f>IF(ISBLANK(G38)," -",INDEX(Meta!$B$1:$B$33,MATCH('3_Sampling Results'!G38,Meta!$A$1:$A$33,0)))</f>
        <v xml:space="preserve"> -</v>
      </c>
    </row>
    <row r="39" spans="10:10" x14ac:dyDescent="0.3">
      <c r="J39" s="1" t="str">
        <f>IF(ISBLANK(G39)," -",INDEX(Meta!$B$1:$B$33,MATCH('3_Sampling Results'!G39,Meta!$A$1:$A$33,0)))</f>
        <v xml:space="preserve"> -</v>
      </c>
    </row>
    <row r="40" spans="10:10" x14ac:dyDescent="0.3">
      <c r="J40" s="1" t="str">
        <f>IF(ISBLANK(G40)," -",INDEX(Meta!$B$1:$B$33,MATCH('3_Sampling Results'!G40,Meta!$A$1:$A$33,0)))</f>
        <v xml:space="preserve"> -</v>
      </c>
    </row>
    <row r="41" spans="10:10" x14ac:dyDescent="0.3">
      <c r="J41" s="1" t="str">
        <f>IF(ISBLANK(G41)," -",INDEX(Meta!$B$1:$B$33,MATCH('3_Sampling Results'!G41,Meta!$A$1:$A$33,0)))</f>
        <v xml:space="preserve"> -</v>
      </c>
    </row>
    <row r="42" spans="10:10" x14ac:dyDescent="0.3">
      <c r="J42" s="1" t="str">
        <f>IF(ISBLANK(G42)," -",INDEX(Meta!$B$1:$B$33,MATCH('3_Sampling Results'!G42,Meta!$A$1:$A$33,0)))</f>
        <v xml:space="preserve"> -</v>
      </c>
    </row>
    <row r="43" spans="10:10" x14ac:dyDescent="0.3">
      <c r="J43" s="1" t="str">
        <f>IF(ISBLANK(G43)," -",INDEX(Meta!$B$1:$B$33,MATCH('3_Sampling Results'!G43,Meta!$A$1:$A$33,0)))</f>
        <v xml:space="preserve"> -</v>
      </c>
    </row>
    <row r="44" spans="10:10" x14ac:dyDescent="0.3">
      <c r="J44" s="1" t="str">
        <f>IF(ISBLANK(G44)," -",INDEX(Meta!$B$1:$B$33,MATCH('3_Sampling Results'!G44,Meta!$A$1:$A$33,0)))</f>
        <v xml:space="preserve"> -</v>
      </c>
    </row>
    <row r="45" spans="10:10" x14ac:dyDescent="0.3">
      <c r="J45" s="1" t="str">
        <f>IF(ISBLANK(G45)," -",INDEX(Meta!$B$1:$B$33,MATCH('3_Sampling Results'!G45,Meta!$A$1:$A$33,0)))</f>
        <v xml:space="preserve"> -</v>
      </c>
    </row>
    <row r="46" spans="10:10" x14ac:dyDescent="0.3">
      <c r="J46" s="1" t="str">
        <f>IF(ISBLANK(G46)," -",INDEX(Meta!$B$1:$B$33,MATCH('3_Sampling Results'!G46,Meta!$A$1:$A$33,0)))</f>
        <v xml:space="preserve"> -</v>
      </c>
    </row>
    <row r="47" spans="10:10" x14ac:dyDescent="0.3">
      <c r="J47" s="1" t="str">
        <f>IF(ISBLANK(G47)," -",INDEX(Meta!$B$1:$B$33,MATCH('3_Sampling Results'!G47,Meta!$A$1:$A$33,0)))</f>
        <v xml:space="preserve"> -</v>
      </c>
    </row>
    <row r="48" spans="10:10" x14ac:dyDescent="0.3">
      <c r="J48" s="1" t="str">
        <f>IF(ISBLANK(G48)," -",INDEX(Meta!$B$1:$B$33,MATCH('3_Sampling Results'!G48,Meta!$A$1:$A$33,0)))</f>
        <v xml:space="preserve"> -</v>
      </c>
    </row>
    <row r="49" spans="10:10" x14ac:dyDescent="0.3">
      <c r="J49" s="1" t="str">
        <f>IF(ISBLANK(G49)," -",INDEX(Meta!$B$1:$B$33,MATCH('3_Sampling Results'!G49,Meta!$A$1:$A$33,0)))</f>
        <v xml:space="preserve"> -</v>
      </c>
    </row>
    <row r="50" spans="10:10" x14ac:dyDescent="0.3">
      <c r="J50" s="1" t="str">
        <f>IF(ISBLANK(G50)," -",INDEX(Meta!$B$1:$B$33,MATCH('3_Sampling Results'!G50,Meta!$A$1:$A$33,0)))</f>
        <v xml:space="preserve"> -</v>
      </c>
    </row>
    <row r="51" spans="10:10" x14ac:dyDescent="0.3">
      <c r="J51" s="1" t="str">
        <f>IF(ISBLANK(G51)," -",INDEX(Meta!$B$1:$B$33,MATCH('3_Sampling Results'!G51,Meta!$A$1:$A$33,0)))</f>
        <v xml:space="preserve"> -</v>
      </c>
    </row>
    <row r="52" spans="10:10" x14ac:dyDescent="0.3">
      <c r="J52" s="1" t="str">
        <f>IF(ISBLANK(G52)," -",INDEX(Meta!$B$1:$B$33,MATCH('3_Sampling Results'!G52,Meta!$A$1:$A$33,0)))</f>
        <v xml:space="preserve"> -</v>
      </c>
    </row>
    <row r="53" spans="10:10" x14ac:dyDescent="0.3">
      <c r="J53" s="1" t="str">
        <f>IF(ISBLANK(G53)," -",INDEX(Meta!$B$1:$B$33,MATCH('3_Sampling Results'!G53,Meta!$A$1:$A$33,0)))</f>
        <v xml:space="preserve"> -</v>
      </c>
    </row>
    <row r="54" spans="10:10" x14ac:dyDescent="0.3">
      <c r="J54" s="1" t="str">
        <f>IF(ISBLANK(G54)," -",INDEX(Meta!$B$1:$B$33,MATCH('3_Sampling Results'!G54,Meta!$A$1:$A$33,0)))</f>
        <v xml:space="preserve"> -</v>
      </c>
    </row>
    <row r="55" spans="10:10" x14ac:dyDescent="0.3">
      <c r="J55" s="1" t="str">
        <f>IF(ISBLANK(G55)," -",INDEX(Meta!$B$1:$B$33,MATCH('3_Sampling Results'!G55,Meta!$A$1:$A$33,0)))</f>
        <v xml:space="preserve"> -</v>
      </c>
    </row>
    <row r="56" spans="10:10" x14ac:dyDescent="0.3">
      <c r="J56" s="1" t="str">
        <f>IF(ISBLANK(G56)," -",INDEX(Meta!$B$1:$B$33,MATCH('3_Sampling Results'!G56,Meta!$A$1:$A$33,0)))</f>
        <v xml:space="preserve"> -</v>
      </c>
    </row>
    <row r="57" spans="10:10" x14ac:dyDescent="0.3">
      <c r="J57" s="1" t="str">
        <f>IF(ISBLANK(G57)," -",INDEX(Meta!$B$1:$B$33,MATCH('3_Sampling Results'!G57,Meta!$A$1:$A$33,0)))</f>
        <v xml:space="preserve"> -</v>
      </c>
    </row>
    <row r="58" spans="10:10" x14ac:dyDescent="0.3">
      <c r="J58" s="1" t="str">
        <f>IF(ISBLANK(G58)," -",INDEX(Meta!$B$1:$B$33,MATCH('3_Sampling Results'!G58,Meta!$A$1:$A$33,0)))</f>
        <v xml:space="preserve"> -</v>
      </c>
    </row>
    <row r="59" spans="10:10" x14ac:dyDescent="0.3">
      <c r="J59" s="1" t="str">
        <f>IF(ISBLANK(G59)," -",INDEX(Meta!$B$1:$B$33,MATCH('3_Sampling Results'!G59,Meta!$A$1:$A$33,0)))</f>
        <v xml:space="preserve"> -</v>
      </c>
    </row>
    <row r="60" spans="10:10" x14ac:dyDescent="0.3">
      <c r="J60" s="1" t="str">
        <f>IF(ISBLANK(G60)," -",INDEX(Meta!$B$1:$B$33,MATCH('3_Sampling Results'!G60,Meta!$A$1:$A$33,0)))</f>
        <v xml:space="preserve"> -</v>
      </c>
    </row>
    <row r="61" spans="10:10" x14ac:dyDescent="0.3">
      <c r="J61" s="1" t="str">
        <f>IF(ISBLANK(G61)," -",INDEX(Meta!$B$1:$B$33,MATCH('3_Sampling Results'!G61,Meta!$A$1:$A$33,0)))</f>
        <v xml:space="preserve"> -</v>
      </c>
    </row>
    <row r="62" spans="10:10" x14ac:dyDescent="0.3">
      <c r="J62" s="1" t="str">
        <f>IF(ISBLANK(G62)," -",INDEX(Meta!$B$1:$B$33,MATCH('3_Sampling Results'!G62,Meta!$A$1:$A$33,0)))</f>
        <v xml:space="preserve"> -</v>
      </c>
    </row>
    <row r="63" spans="10:10" x14ac:dyDescent="0.3">
      <c r="J63" s="1" t="str">
        <f>IF(ISBLANK(G63)," -",INDEX(Meta!$B$1:$B$33,MATCH('3_Sampling Results'!G63,Meta!$A$1:$A$33,0)))</f>
        <v xml:space="preserve"> -</v>
      </c>
    </row>
    <row r="64" spans="10:10" x14ac:dyDescent="0.3">
      <c r="J64" s="1" t="str">
        <f>IF(ISBLANK(G64)," -",INDEX(Meta!$B$1:$B$33,MATCH('3_Sampling Results'!G64,Meta!$A$1:$A$33,0)))</f>
        <v xml:space="preserve"> -</v>
      </c>
    </row>
    <row r="65" spans="10:10" x14ac:dyDescent="0.3">
      <c r="J65" s="1" t="str">
        <f>IF(ISBLANK(G65)," -",INDEX(Meta!$B$1:$B$33,MATCH('3_Sampling Results'!G65,Meta!$A$1:$A$33,0)))</f>
        <v xml:space="preserve"> -</v>
      </c>
    </row>
    <row r="66" spans="10:10" x14ac:dyDescent="0.3">
      <c r="J66" s="1" t="str">
        <f>IF(ISBLANK(G66)," -",INDEX(Meta!$B$1:$B$33,MATCH('3_Sampling Results'!G66,Meta!$A$1:$A$33,0)))</f>
        <v xml:space="preserve"> -</v>
      </c>
    </row>
    <row r="67" spans="10:10" x14ac:dyDescent="0.3">
      <c r="J67" s="1" t="str">
        <f>IF(ISBLANK(G67)," -",INDEX(Meta!$B$1:$B$33,MATCH('3_Sampling Results'!G67,Meta!$A$1:$A$33,0)))</f>
        <v xml:space="preserve"> -</v>
      </c>
    </row>
    <row r="68" spans="10:10" x14ac:dyDescent="0.3">
      <c r="J68" s="1" t="str">
        <f>IF(ISBLANK(G68)," -",INDEX(Meta!$B$1:$B$33,MATCH('3_Sampling Results'!G68,Meta!$A$1:$A$33,0)))</f>
        <v xml:space="preserve"> -</v>
      </c>
    </row>
    <row r="69" spans="10:10" x14ac:dyDescent="0.3">
      <c r="J69" s="1" t="str">
        <f>IF(ISBLANK(G69)," -",INDEX(Meta!$B$1:$B$33,MATCH('3_Sampling Results'!G69,Meta!$A$1:$A$33,0)))</f>
        <v xml:space="preserve"> -</v>
      </c>
    </row>
    <row r="70" spans="10:10" x14ac:dyDescent="0.3">
      <c r="J70" s="1" t="str">
        <f>IF(ISBLANK(G70)," -",INDEX(Meta!$B$1:$B$33,MATCH('3_Sampling Results'!G70,Meta!$A$1:$A$33,0)))</f>
        <v xml:space="preserve"> -</v>
      </c>
    </row>
    <row r="71" spans="10:10" x14ac:dyDescent="0.3">
      <c r="J71" s="1" t="str">
        <f>IF(ISBLANK(G71)," -",INDEX(Meta!$B$1:$B$33,MATCH('3_Sampling Results'!G71,Meta!$A$1:$A$33,0)))</f>
        <v xml:space="preserve"> -</v>
      </c>
    </row>
    <row r="72" spans="10:10" x14ac:dyDescent="0.3">
      <c r="J72" s="1" t="str">
        <f>IF(ISBLANK(G72)," -",INDEX(Meta!$B$1:$B$33,MATCH('3_Sampling Results'!G72,Meta!$A$1:$A$33,0)))</f>
        <v xml:space="preserve"> -</v>
      </c>
    </row>
    <row r="73" spans="10:10" x14ac:dyDescent="0.3">
      <c r="J73" s="1" t="str">
        <f>IF(ISBLANK(G73)," -",INDEX(Meta!$B$1:$B$33,MATCH('3_Sampling Results'!G73,Meta!$A$1:$A$33,0)))</f>
        <v xml:space="preserve"> -</v>
      </c>
    </row>
    <row r="74" spans="10:10" x14ac:dyDescent="0.3">
      <c r="J74" s="1" t="str">
        <f>IF(ISBLANK(G74)," -",INDEX(Meta!$B$1:$B$33,MATCH('3_Sampling Results'!G74,Meta!$A$1:$A$33,0)))</f>
        <v xml:space="preserve"> -</v>
      </c>
    </row>
    <row r="75" spans="10:10" x14ac:dyDescent="0.3">
      <c r="J75" s="1" t="str">
        <f>IF(ISBLANK(G75)," -",INDEX(Meta!$B$1:$B$33,MATCH('3_Sampling Results'!G75,Meta!$A$1:$A$33,0)))</f>
        <v xml:space="preserve"> -</v>
      </c>
    </row>
    <row r="76" spans="10:10" x14ac:dyDescent="0.3">
      <c r="J76" s="1" t="str">
        <f>IF(ISBLANK(G76)," -",INDEX(Meta!$B$1:$B$33,MATCH('3_Sampling Results'!G76,Meta!$A$1:$A$33,0)))</f>
        <v xml:space="preserve"> -</v>
      </c>
    </row>
    <row r="77" spans="10:10" x14ac:dyDescent="0.3">
      <c r="J77" s="1" t="str">
        <f>IF(ISBLANK(G77)," -",INDEX(Meta!$B$1:$B$33,MATCH('3_Sampling Results'!G77,Meta!$A$1:$A$33,0)))</f>
        <v xml:space="preserve"> -</v>
      </c>
    </row>
    <row r="78" spans="10:10" x14ac:dyDescent="0.3">
      <c r="J78" s="1" t="str">
        <f>IF(ISBLANK(G78)," -",INDEX(Meta!$B$1:$B$33,MATCH('3_Sampling Results'!G78,Meta!$A$1:$A$33,0)))</f>
        <v xml:space="preserve"> -</v>
      </c>
    </row>
    <row r="79" spans="10:10" x14ac:dyDescent="0.3">
      <c r="J79" s="1" t="str">
        <f>IF(ISBLANK(G79)," -",INDEX(Meta!$B$1:$B$33,MATCH('3_Sampling Results'!G79,Meta!$A$1:$A$33,0)))</f>
        <v xml:space="preserve"> -</v>
      </c>
    </row>
    <row r="80" spans="10:10" x14ac:dyDescent="0.3">
      <c r="J80" s="1" t="str">
        <f>IF(ISBLANK(G80)," -",INDEX(Meta!$B$1:$B$33,MATCH('3_Sampling Results'!G80,Meta!$A$1:$A$33,0)))</f>
        <v xml:space="preserve"> -</v>
      </c>
    </row>
    <row r="81" spans="10:10" x14ac:dyDescent="0.3">
      <c r="J81" s="1" t="str">
        <f>IF(ISBLANK(G81)," -",INDEX(Meta!$B$1:$B$33,MATCH('3_Sampling Results'!G81,Meta!$A$1:$A$33,0)))</f>
        <v xml:space="preserve"> -</v>
      </c>
    </row>
    <row r="82" spans="10:10" x14ac:dyDescent="0.3">
      <c r="J82" s="1" t="str">
        <f>IF(ISBLANK(G82)," -",INDEX(Meta!$B$1:$B$33,MATCH('3_Sampling Results'!G82,Meta!$A$1:$A$33,0)))</f>
        <v xml:space="preserve"> -</v>
      </c>
    </row>
    <row r="83" spans="10:10" x14ac:dyDescent="0.3">
      <c r="J83" s="1" t="str">
        <f>IF(ISBLANK(G83)," -",INDEX(Meta!$B$1:$B$33,MATCH('3_Sampling Results'!G83,Meta!$A$1:$A$33,0)))</f>
        <v xml:space="preserve"> -</v>
      </c>
    </row>
    <row r="84" spans="10:10" x14ac:dyDescent="0.3">
      <c r="J84" s="1" t="str">
        <f>IF(ISBLANK(G84)," -",INDEX(Meta!$B$1:$B$33,MATCH('3_Sampling Results'!G84,Meta!$A$1:$A$33,0)))</f>
        <v xml:space="preserve"> -</v>
      </c>
    </row>
    <row r="85" spans="10:10" x14ac:dyDescent="0.3">
      <c r="J85" s="1" t="str">
        <f>IF(ISBLANK(G85)," -",INDEX(Meta!$B$1:$B$33,MATCH('3_Sampling Results'!G85,Meta!$A$1:$A$33,0)))</f>
        <v xml:space="preserve"> -</v>
      </c>
    </row>
    <row r="86" spans="10:10" x14ac:dyDescent="0.3">
      <c r="J86" s="1" t="str">
        <f>IF(ISBLANK(G86)," -",INDEX(Meta!$B$1:$B$33,MATCH('3_Sampling Results'!G86,Meta!$A$1:$A$33,0)))</f>
        <v xml:space="preserve"> -</v>
      </c>
    </row>
    <row r="87" spans="10:10" x14ac:dyDescent="0.3">
      <c r="J87" s="1" t="str">
        <f>IF(ISBLANK(G87)," -",INDEX(Meta!$B$1:$B$33,MATCH('3_Sampling Results'!G87,Meta!$A$1:$A$33,0)))</f>
        <v xml:space="preserve"> -</v>
      </c>
    </row>
    <row r="88" spans="10:10" x14ac:dyDescent="0.3">
      <c r="J88" s="1" t="str">
        <f>IF(ISBLANK(G88)," -",INDEX(Meta!$B$1:$B$33,MATCH('3_Sampling Results'!G88,Meta!$A$1:$A$33,0)))</f>
        <v xml:space="preserve"> -</v>
      </c>
    </row>
    <row r="89" spans="10:10" x14ac:dyDescent="0.3">
      <c r="J89" s="1" t="str">
        <f>IF(ISBLANK(G89)," -",INDEX(Meta!$B$1:$B$33,MATCH('3_Sampling Results'!G89,Meta!$A$1:$A$33,0)))</f>
        <v xml:space="preserve"> -</v>
      </c>
    </row>
    <row r="90" spans="10:10" x14ac:dyDescent="0.3">
      <c r="J90" s="1" t="str">
        <f>IF(ISBLANK(G90)," -",INDEX(Meta!$B$1:$B$33,MATCH('3_Sampling Results'!G90,Meta!$A$1:$A$33,0)))</f>
        <v xml:space="preserve"> -</v>
      </c>
    </row>
    <row r="91" spans="10:10" x14ac:dyDescent="0.3">
      <c r="J91" s="1" t="str">
        <f>IF(ISBLANK(G91)," -",INDEX(Meta!$B$1:$B$33,MATCH('3_Sampling Results'!G91,Meta!$A$1:$A$33,0)))</f>
        <v xml:space="preserve"> -</v>
      </c>
    </row>
    <row r="92" spans="10:10" x14ac:dyDescent="0.3">
      <c r="J92" s="1" t="str">
        <f>IF(ISBLANK(G92)," -",INDEX(Meta!$B$1:$B$33,MATCH('3_Sampling Results'!G92,Meta!$A$1:$A$33,0)))</f>
        <v xml:space="preserve"> -</v>
      </c>
    </row>
    <row r="93" spans="10:10" x14ac:dyDescent="0.3">
      <c r="J93" s="1" t="str">
        <f>IF(ISBLANK(G93)," -",INDEX(Meta!$B$1:$B$33,MATCH('3_Sampling Results'!G93,Meta!$A$1:$A$33,0)))</f>
        <v xml:space="preserve"> -</v>
      </c>
    </row>
    <row r="94" spans="10:10" x14ac:dyDescent="0.3">
      <c r="J94" s="1" t="str">
        <f>IF(ISBLANK(G94)," -",INDEX(Meta!$B$1:$B$33,MATCH('3_Sampling Results'!G94,Meta!$A$1:$A$33,0)))</f>
        <v xml:space="preserve"> -</v>
      </c>
    </row>
    <row r="95" spans="10:10" x14ac:dyDescent="0.3">
      <c r="J95" s="1" t="str">
        <f>IF(ISBLANK(G95)," -",INDEX(Meta!$B$1:$B$33,MATCH('3_Sampling Results'!G95,Meta!$A$1:$A$33,0)))</f>
        <v xml:space="preserve"> -</v>
      </c>
    </row>
    <row r="96" spans="10:10" x14ac:dyDescent="0.3">
      <c r="J96" s="1" t="str">
        <f>IF(ISBLANK(G96)," -",INDEX(Meta!$B$1:$B$33,MATCH('3_Sampling Results'!G96,Meta!$A$1:$A$33,0)))</f>
        <v xml:space="preserve"> -</v>
      </c>
    </row>
    <row r="97" spans="10:10" x14ac:dyDescent="0.3">
      <c r="J97" s="1" t="str">
        <f>IF(ISBLANK(G97)," -",INDEX(Meta!$B$1:$B$33,MATCH('3_Sampling Results'!G97,Meta!$A$1:$A$33,0)))</f>
        <v xml:space="preserve"> -</v>
      </c>
    </row>
    <row r="98" spans="10:10" x14ac:dyDescent="0.3">
      <c r="J98" s="1" t="str">
        <f>IF(ISBLANK(G98)," -",INDEX(Meta!$B$1:$B$33,MATCH('3_Sampling Results'!G98,Meta!$A$1:$A$33,0)))</f>
        <v xml:space="preserve"> -</v>
      </c>
    </row>
    <row r="99" spans="10:10" x14ac:dyDescent="0.3">
      <c r="J99" s="1" t="str">
        <f>IF(ISBLANK(G99)," -",INDEX(Meta!$B$1:$B$33,MATCH('3_Sampling Results'!G99,Meta!$A$1:$A$33,0)))</f>
        <v xml:space="preserve"> -</v>
      </c>
    </row>
    <row r="100" spans="10:10" x14ac:dyDescent="0.3">
      <c r="J100" s="1" t="str">
        <f>IF(ISBLANK(G100)," -",INDEX(Meta!$B$1:$B$33,MATCH('3_Sampling Results'!G100,Meta!$A$1:$A$33,0)))</f>
        <v xml:space="preserve"> -</v>
      </c>
    </row>
    <row r="101" spans="10:10" x14ac:dyDescent="0.3">
      <c r="J101" s="1" t="str">
        <f>IF(ISBLANK(G101)," -",INDEX(Meta!$B$1:$B$33,MATCH('3_Sampling Results'!G101,Meta!$A$1:$A$33,0)))</f>
        <v xml:space="preserve"> -</v>
      </c>
    </row>
    <row r="102" spans="10:10" x14ac:dyDescent="0.3">
      <c r="J102" s="1" t="str">
        <f>IF(ISBLANK(G102)," -",INDEX(Meta!$B$1:$B$33,MATCH('3_Sampling Results'!G102,Meta!$A$1:$A$33,0)))</f>
        <v xml:space="preserve"> -</v>
      </c>
    </row>
    <row r="103" spans="10:10" x14ac:dyDescent="0.3">
      <c r="J103" s="1" t="str">
        <f>IF(ISBLANK(G103)," -",INDEX(Meta!$B$1:$B$33,MATCH('3_Sampling Results'!G103,Meta!$A$1:$A$33,0)))</f>
        <v xml:space="preserve"> -</v>
      </c>
    </row>
    <row r="104" spans="10:10" x14ac:dyDescent="0.3">
      <c r="J104" s="1" t="str">
        <f>IF(ISBLANK(G104)," -",INDEX(Meta!$B$1:$B$33,MATCH('3_Sampling Results'!G104,Meta!$A$1:$A$33,0)))</f>
        <v xml:space="preserve"> -</v>
      </c>
    </row>
    <row r="105" spans="10:10" x14ac:dyDescent="0.3">
      <c r="J105" s="1" t="str">
        <f>IF(ISBLANK(G105)," -",INDEX(Meta!$B$1:$B$33,MATCH('3_Sampling Results'!G105,Meta!$A$1:$A$33,0)))</f>
        <v xml:space="preserve"> -</v>
      </c>
    </row>
    <row r="106" spans="10:10" x14ac:dyDescent="0.3">
      <c r="J106" s="1" t="str">
        <f>IF(ISBLANK(G106)," -",INDEX(Meta!$B$1:$B$33,MATCH('3_Sampling Results'!G106,Meta!$A$1:$A$33,0)))</f>
        <v xml:space="preserve"> -</v>
      </c>
    </row>
    <row r="107" spans="10:10" x14ac:dyDescent="0.3">
      <c r="J107" s="1" t="str">
        <f>IF(ISBLANK(G107)," -",INDEX(Meta!$B$1:$B$33,MATCH('3_Sampling Results'!G107,Meta!$A$1:$A$33,0)))</f>
        <v xml:space="preserve"> -</v>
      </c>
    </row>
    <row r="108" spans="10:10" x14ac:dyDescent="0.3">
      <c r="J108" s="1" t="str">
        <f>IF(ISBLANK(G108)," -",INDEX(Meta!$B$1:$B$33,MATCH('3_Sampling Results'!G108,Meta!$A$1:$A$33,0)))</f>
        <v xml:space="preserve"> -</v>
      </c>
    </row>
    <row r="109" spans="10:10" x14ac:dyDescent="0.3">
      <c r="J109" s="1" t="str">
        <f>IF(ISBLANK(G109)," -",INDEX(Meta!$B$1:$B$33,MATCH('3_Sampling Results'!G109,Meta!$A$1:$A$33,0)))</f>
        <v xml:space="preserve"> -</v>
      </c>
    </row>
    <row r="110" spans="10:10" x14ac:dyDescent="0.3">
      <c r="J110" s="1" t="str">
        <f>IF(ISBLANK(G110)," -",INDEX(Meta!$B$1:$B$33,MATCH('3_Sampling Results'!G110,Meta!$A$1:$A$33,0)))</f>
        <v xml:space="preserve"> -</v>
      </c>
    </row>
    <row r="111" spans="10:10" x14ac:dyDescent="0.3">
      <c r="J111" s="1" t="str">
        <f>IF(ISBLANK(G111)," -",INDEX(Meta!$B$1:$B$33,MATCH('3_Sampling Results'!G111,Meta!$A$1:$A$33,0)))</f>
        <v xml:space="preserve"> -</v>
      </c>
    </row>
    <row r="112" spans="10:10" x14ac:dyDescent="0.3">
      <c r="J112" s="1" t="str">
        <f>IF(ISBLANK(G112)," -",INDEX(Meta!$B$1:$B$33,MATCH('3_Sampling Results'!G112,Meta!$A$1:$A$33,0)))</f>
        <v xml:space="preserve"> -</v>
      </c>
    </row>
    <row r="113" spans="10:10" x14ac:dyDescent="0.3">
      <c r="J113" s="1" t="str">
        <f>IF(ISBLANK(G113)," -",INDEX(Meta!$B$1:$B$33,MATCH('3_Sampling Results'!G113,Meta!$A$1:$A$33,0)))</f>
        <v xml:space="preserve"> -</v>
      </c>
    </row>
    <row r="114" spans="10:10" x14ac:dyDescent="0.3">
      <c r="J114" s="1" t="str">
        <f>IF(ISBLANK(G114)," -",INDEX(Meta!$B$1:$B$33,MATCH('3_Sampling Results'!G114,Meta!$A$1:$A$33,0)))</f>
        <v xml:space="preserve"> -</v>
      </c>
    </row>
    <row r="115" spans="10:10" x14ac:dyDescent="0.3">
      <c r="J115" s="1" t="str">
        <f>IF(ISBLANK(G115)," -",INDEX(Meta!$B$1:$B$33,MATCH('3_Sampling Results'!G115,Meta!$A$1:$A$33,0)))</f>
        <v xml:space="preserve"> -</v>
      </c>
    </row>
    <row r="116" spans="10:10" x14ac:dyDescent="0.3">
      <c r="J116" s="1" t="str">
        <f>IF(ISBLANK(G116)," -",INDEX(Meta!$B$1:$B$33,MATCH('3_Sampling Results'!G116,Meta!$A$1:$A$33,0)))</f>
        <v xml:space="preserve"> -</v>
      </c>
    </row>
    <row r="117" spans="10:10" x14ac:dyDescent="0.3">
      <c r="J117" s="1" t="str">
        <f>IF(ISBLANK(G117)," -",INDEX(Meta!$B$1:$B$33,MATCH('3_Sampling Results'!G117,Meta!$A$1:$A$33,0)))</f>
        <v xml:space="preserve"> -</v>
      </c>
    </row>
    <row r="118" spans="10:10" x14ac:dyDescent="0.3">
      <c r="J118" s="1" t="str">
        <f>IF(ISBLANK(G118)," -",INDEX(Meta!$B$1:$B$33,MATCH('3_Sampling Results'!G118,Meta!$A$1:$A$33,0)))</f>
        <v xml:space="preserve"> -</v>
      </c>
    </row>
    <row r="119" spans="10:10" x14ac:dyDescent="0.3">
      <c r="J119" s="1" t="str">
        <f>IF(ISBLANK(G119)," -",INDEX(Meta!$B$1:$B$33,MATCH('3_Sampling Results'!G119,Meta!$A$1:$A$33,0)))</f>
        <v xml:space="preserve"> -</v>
      </c>
    </row>
    <row r="120" spans="10:10" x14ac:dyDescent="0.3">
      <c r="J120" s="1" t="str">
        <f>IF(ISBLANK(G120)," -",INDEX(Meta!$B$1:$B$33,MATCH('3_Sampling Results'!G120,Meta!$A$1:$A$33,0)))</f>
        <v xml:space="preserve"> -</v>
      </c>
    </row>
    <row r="121" spans="10:10" x14ac:dyDescent="0.3">
      <c r="J121" s="1" t="str">
        <f>IF(ISBLANK(G121)," -",INDEX(Meta!$B$1:$B$33,MATCH('3_Sampling Results'!G121,Meta!$A$1:$A$33,0)))</f>
        <v xml:space="preserve"> -</v>
      </c>
    </row>
    <row r="122" spans="10:10" x14ac:dyDescent="0.3">
      <c r="J122" s="1" t="str">
        <f>IF(ISBLANK(G122)," -",INDEX(Meta!$B$1:$B$33,MATCH('3_Sampling Results'!G122,Meta!$A$1:$A$33,0)))</f>
        <v xml:space="preserve"> -</v>
      </c>
    </row>
    <row r="123" spans="10:10" x14ac:dyDescent="0.3">
      <c r="J123" s="1" t="str">
        <f>IF(ISBLANK(G123)," -",INDEX(Meta!$B$1:$B$33,MATCH('3_Sampling Results'!G123,Meta!$A$1:$A$33,0)))</f>
        <v xml:space="preserve"> -</v>
      </c>
    </row>
    <row r="124" spans="10:10" x14ac:dyDescent="0.3">
      <c r="J124" s="1" t="str">
        <f>IF(ISBLANK(G124)," -",INDEX(Meta!$B$1:$B$33,MATCH('3_Sampling Results'!G124,Meta!$A$1:$A$33,0)))</f>
        <v xml:space="preserve"> -</v>
      </c>
    </row>
    <row r="125" spans="10:10" x14ac:dyDescent="0.3">
      <c r="J125" s="1" t="str">
        <f>IF(ISBLANK(G125)," -",INDEX(Meta!$B$1:$B$33,MATCH('3_Sampling Results'!G125,Meta!$A$1:$A$33,0)))</f>
        <v xml:space="preserve"> -</v>
      </c>
    </row>
    <row r="126" spans="10:10" x14ac:dyDescent="0.3">
      <c r="J126" s="1" t="str">
        <f>IF(ISBLANK(G126)," -",INDEX(Meta!$B$1:$B$33,MATCH('3_Sampling Results'!G126,Meta!$A$1:$A$33,0)))</f>
        <v xml:space="preserve"> -</v>
      </c>
    </row>
    <row r="127" spans="10:10" x14ac:dyDescent="0.3">
      <c r="J127" s="1" t="str">
        <f>IF(ISBLANK(G127)," -",INDEX(Meta!$B$1:$B$33,MATCH('3_Sampling Results'!G127,Meta!$A$1:$A$33,0)))</f>
        <v xml:space="preserve"> -</v>
      </c>
    </row>
    <row r="128" spans="10:10" x14ac:dyDescent="0.3">
      <c r="J128" s="1" t="str">
        <f>IF(ISBLANK(G128)," -",INDEX(Meta!$B$1:$B$33,MATCH('3_Sampling Results'!G128,Meta!$A$1:$A$33,0)))</f>
        <v xml:space="preserve"> -</v>
      </c>
    </row>
    <row r="129" spans="10:10" x14ac:dyDescent="0.3">
      <c r="J129" s="1" t="str">
        <f>IF(ISBLANK(G129)," -",INDEX(Meta!$B$1:$B$33,MATCH('3_Sampling Results'!G129,Meta!$A$1:$A$33,0)))</f>
        <v xml:space="preserve"> -</v>
      </c>
    </row>
    <row r="130" spans="10:10" x14ac:dyDescent="0.3">
      <c r="J130" s="1" t="str">
        <f>IF(ISBLANK(G130)," -",INDEX(Meta!$B$1:$B$33,MATCH('3_Sampling Results'!G130,Meta!$A$1:$A$33,0)))</f>
        <v xml:space="preserve"> -</v>
      </c>
    </row>
    <row r="131" spans="10:10" x14ac:dyDescent="0.3">
      <c r="J131" s="1" t="str">
        <f>IF(ISBLANK(G131)," -",INDEX(Meta!$B$1:$B$33,MATCH('3_Sampling Results'!G131,Meta!$A$1:$A$33,0)))</f>
        <v xml:space="preserve"> -</v>
      </c>
    </row>
    <row r="132" spans="10:10" x14ac:dyDescent="0.3">
      <c r="J132" s="1" t="str">
        <f>IF(ISBLANK(G132)," -",INDEX(Meta!$B$1:$B$33,MATCH('3_Sampling Results'!G132,Meta!$A$1:$A$33,0)))</f>
        <v xml:space="preserve"> -</v>
      </c>
    </row>
    <row r="133" spans="10:10" x14ac:dyDescent="0.3">
      <c r="J133" s="1" t="str">
        <f>IF(ISBLANK(G133)," -",INDEX(Meta!$B$1:$B$33,MATCH('3_Sampling Results'!G133,Meta!$A$1:$A$33,0)))</f>
        <v xml:space="preserve"> -</v>
      </c>
    </row>
    <row r="134" spans="10:10" x14ac:dyDescent="0.3">
      <c r="J134" s="1" t="str">
        <f>IF(ISBLANK(G134)," -",INDEX(Meta!$B$1:$B$33,MATCH('3_Sampling Results'!G134,Meta!$A$1:$A$33,0)))</f>
        <v xml:space="preserve"> -</v>
      </c>
    </row>
    <row r="135" spans="10:10" x14ac:dyDescent="0.3">
      <c r="J135" s="1" t="str">
        <f>IF(ISBLANK(G135)," -",INDEX(Meta!$B$1:$B$33,MATCH('3_Sampling Results'!G135,Meta!$A$1:$A$33,0)))</f>
        <v xml:space="preserve"> -</v>
      </c>
    </row>
    <row r="136" spans="10:10" x14ac:dyDescent="0.3">
      <c r="J136" s="1" t="str">
        <f>IF(ISBLANK(G136)," -",INDEX(Meta!$B$1:$B$33,MATCH('3_Sampling Results'!G136,Meta!$A$1:$A$33,0)))</f>
        <v xml:space="preserve"> -</v>
      </c>
    </row>
    <row r="137" spans="10:10" x14ac:dyDescent="0.3">
      <c r="J137" s="1" t="str">
        <f>IF(ISBLANK(G137)," -",INDEX(Meta!$B$1:$B$33,MATCH('3_Sampling Results'!G137,Meta!$A$1:$A$33,0)))</f>
        <v xml:space="preserve"> -</v>
      </c>
    </row>
    <row r="138" spans="10:10" x14ac:dyDescent="0.3">
      <c r="J138" s="1" t="str">
        <f>IF(ISBLANK(G138)," -",INDEX(Meta!$B$1:$B$33,MATCH('3_Sampling Results'!G138,Meta!$A$1:$A$33,0)))</f>
        <v xml:space="preserve"> -</v>
      </c>
    </row>
    <row r="139" spans="10:10" x14ac:dyDescent="0.3">
      <c r="J139" s="1" t="str">
        <f>IF(ISBLANK(G139)," -",INDEX(Meta!$B$1:$B$33,MATCH('3_Sampling Results'!G139,Meta!$A$1:$A$33,0)))</f>
        <v xml:space="preserve"> -</v>
      </c>
    </row>
    <row r="140" spans="10:10" x14ac:dyDescent="0.3">
      <c r="J140" s="1" t="str">
        <f>IF(ISBLANK(G140)," -",INDEX(Meta!$B$1:$B$33,MATCH('3_Sampling Results'!G140,Meta!$A$1:$A$33,0)))</f>
        <v xml:space="preserve"> -</v>
      </c>
    </row>
    <row r="141" spans="10:10" x14ac:dyDescent="0.3">
      <c r="J141" s="1" t="str">
        <f>IF(ISBLANK(G141)," -",INDEX(Meta!$B$1:$B$33,MATCH('3_Sampling Results'!G141,Meta!$A$1:$A$33,0)))</f>
        <v xml:space="preserve"> -</v>
      </c>
    </row>
    <row r="142" spans="10:10" x14ac:dyDescent="0.3">
      <c r="J142" s="1" t="str">
        <f>IF(ISBLANK(G142)," -",INDEX(Meta!$B$1:$B$33,MATCH('3_Sampling Results'!G142,Meta!$A$1:$A$33,0)))</f>
        <v xml:space="preserve"> -</v>
      </c>
    </row>
    <row r="143" spans="10:10" x14ac:dyDescent="0.3">
      <c r="J143" s="1" t="str">
        <f>IF(ISBLANK(G143)," -",INDEX(Meta!$B$1:$B$33,MATCH('3_Sampling Results'!G143,Meta!$A$1:$A$33,0)))</f>
        <v xml:space="preserve"> -</v>
      </c>
    </row>
    <row r="144" spans="10:10" x14ac:dyDescent="0.3">
      <c r="J144" s="1" t="str">
        <f>IF(ISBLANK(G144)," -",INDEX(Meta!$B$1:$B$33,MATCH('3_Sampling Results'!G144,Meta!$A$1:$A$33,0)))</f>
        <v xml:space="preserve"> -</v>
      </c>
    </row>
    <row r="145" spans="10:10" x14ac:dyDescent="0.3">
      <c r="J145" s="1" t="str">
        <f>IF(ISBLANK(G145)," -",INDEX(Meta!$B$1:$B$33,MATCH('3_Sampling Results'!G145,Meta!$A$1:$A$33,0)))</f>
        <v xml:space="preserve"> -</v>
      </c>
    </row>
    <row r="146" spans="10:10" x14ac:dyDescent="0.3">
      <c r="J146" s="1" t="str">
        <f>IF(ISBLANK(G146)," -",INDEX(Meta!$B$1:$B$33,MATCH('3_Sampling Results'!G146,Meta!$A$1:$A$33,0)))</f>
        <v xml:space="preserve"> -</v>
      </c>
    </row>
    <row r="147" spans="10:10" x14ac:dyDescent="0.3">
      <c r="J147" s="1" t="str">
        <f>IF(ISBLANK(G147)," -",INDEX(Meta!$B$1:$B$33,MATCH('3_Sampling Results'!G147,Meta!$A$1:$A$33,0)))</f>
        <v xml:space="preserve"> -</v>
      </c>
    </row>
    <row r="148" spans="10:10" x14ac:dyDescent="0.3">
      <c r="J148" s="1" t="str">
        <f>IF(ISBLANK(G148)," -",INDEX(Meta!$B$1:$B$33,MATCH('3_Sampling Results'!G148,Meta!$A$1:$A$33,0)))</f>
        <v xml:space="preserve"> -</v>
      </c>
    </row>
    <row r="149" spans="10:10" x14ac:dyDescent="0.3">
      <c r="J149" s="1" t="str">
        <f>IF(ISBLANK(G149)," -",INDEX(Meta!$B$1:$B$33,MATCH('3_Sampling Results'!G149,Meta!$A$1:$A$33,0)))</f>
        <v xml:space="preserve"> -</v>
      </c>
    </row>
    <row r="150" spans="10:10" x14ac:dyDescent="0.3">
      <c r="J150" s="1" t="str">
        <f>IF(ISBLANK(G150)," -",INDEX(Meta!$B$1:$B$33,MATCH('3_Sampling Results'!G150,Meta!$A$1:$A$33,0)))</f>
        <v xml:space="preserve"> -</v>
      </c>
    </row>
    <row r="151" spans="10:10" x14ac:dyDescent="0.3">
      <c r="J151" s="1" t="str">
        <f>IF(ISBLANK(G151)," -",INDEX(Meta!$B$1:$B$33,MATCH('3_Sampling Results'!G151,Meta!$A$1:$A$33,0)))</f>
        <v xml:space="preserve"> -</v>
      </c>
    </row>
    <row r="152" spans="10:10" x14ac:dyDescent="0.3">
      <c r="J152" s="1" t="str">
        <f>IF(ISBLANK(G152)," -",INDEX(Meta!$B$1:$B$33,MATCH('3_Sampling Results'!G152,Meta!$A$1:$A$33,0)))</f>
        <v xml:space="preserve"> -</v>
      </c>
    </row>
    <row r="153" spans="10:10" x14ac:dyDescent="0.3">
      <c r="J153" s="1" t="str">
        <f>IF(ISBLANK(G153),"-",INDEX(Meta!$B$1:$B$33,MATCH('3_Sampling Results'!G153,Meta!$A$1:$A$33,0)))</f>
        <v>-</v>
      </c>
    </row>
    <row r="154" spans="10:10" x14ac:dyDescent="0.3">
      <c r="J154" s="1" t="str">
        <f>IF(ISBLANK(G154),"-",INDEX(Meta!$B$1:$B$33,MATCH('3_Sampling Results'!G154,Meta!$A$1:$A$33,0)))</f>
        <v>-</v>
      </c>
    </row>
    <row r="155" spans="10:10" x14ac:dyDescent="0.3">
      <c r="J155" s="1" t="str">
        <f>IF(ISBLANK(G155),"-",INDEX(Meta!$B$1:$B$33,MATCH('3_Sampling Results'!G155,Meta!$A$1:$A$33,0)))</f>
        <v>-</v>
      </c>
    </row>
    <row r="156" spans="10:10" x14ac:dyDescent="0.3">
      <c r="J156" s="1" t="str">
        <f>IF(ISBLANK(G156),"-",INDEX(Meta!$B$1:$B$33,MATCH('3_Sampling Results'!G156,Meta!$A$1:$A$33,0)))</f>
        <v>-</v>
      </c>
    </row>
    <row r="157" spans="10:10" x14ac:dyDescent="0.3">
      <c r="J157" s="1" t="str">
        <f>IF(ISBLANK(G157),"-",INDEX(Meta!$B$1:$B$33,MATCH('3_Sampling Results'!G157,Meta!$A$1:$A$33,0)))</f>
        <v>-</v>
      </c>
    </row>
    <row r="158" spans="10:10" x14ac:dyDescent="0.3">
      <c r="J158" s="1" t="str">
        <f>IF(ISBLANK(G158),"-",INDEX(Meta!$B$1:$B$33,MATCH('3_Sampling Results'!G158,Meta!$A$1:$A$33,0)))</f>
        <v>-</v>
      </c>
    </row>
    <row r="159" spans="10:10" x14ac:dyDescent="0.3">
      <c r="J159" s="1" t="str">
        <f>IF(ISBLANK(G159),"-",INDEX(Meta!$B$1:$B$33,MATCH('3_Sampling Results'!G159,Meta!$A$1:$A$33,0)))</f>
        <v>-</v>
      </c>
    </row>
    <row r="160" spans="10:10" x14ac:dyDescent="0.3">
      <c r="J160" s="1" t="str">
        <f>IF(ISBLANK(G160),"-",INDEX(Meta!$B$1:$B$33,MATCH('3_Sampling Results'!G160,Meta!$A$1:$A$33,0)))</f>
        <v>-</v>
      </c>
    </row>
    <row r="161" spans="10:10" x14ac:dyDescent="0.3">
      <c r="J161" s="1" t="str">
        <f>IF(ISBLANK(G161),"-",INDEX(Meta!$B$1:$B$33,MATCH('3_Sampling Results'!G161,Meta!$A$1:$A$33,0)))</f>
        <v>-</v>
      </c>
    </row>
    <row r="162" spans="10:10" x14ac:dyDescent="0.3">
      <c r="J162" s="1" t="str">
        <f>IF(ISBLANK(G162),"-",INDEX(Meta!$B$1:$B$33,MATCH('3_Sampling Results'!G162,Meta!$A$1:$A$33,0)))</f>
        <v>-</v>
      </c>
    </row>
    <row r="163" spans="10:10" x14ac:dyDescent="0.3">
      <c r="J163" s="1" t="str">
        <f>IF(ISBLANK(G163),"-",INDEX(Meta!$B$1:$B$33,MATCH('3_Sampling Results'!G163,Meta!$A$1:$A$33,0)))</f>
        <v>-</v>
      </c>
    </row>
    <row r="164" spans="10:10" x14ac:dyDescent="0.3">
      <c r="J164" s="1" t="str">
        <f>IF(ISBLANK(G164),"-",INDEX(Meta!$B$1:$B$33,MATCH('3_Sampling Results'!G164,Meta!$A$1:$A$33,0)))</f>
        <v>-</v>
      </c>
    </row>
    <row r="165" spans="10:10" x14ac:dyDescent="0.3">
      <c r="J165" s="1" t="str">
        <f>IF(ISBLANK(G165),"-",INDEX(Meta!$B$1:$B$33,MATCH('3_Sampling Results'!G165,Meta!$A$1:$A$33,0)))</f>
        <v>-</v>
      </c>
    </row>
    <row r="166" spans="10:10" x14ac:dyDescent="0.3">
      <c r="J166" s="1" t="str">
        <f>IF(ISBLANK(G166),"-",INDEX(Meta!$B$1:$B$33,MATCH('3_Sampling Results'!G166,Meta!$A$1:$A$33,0)))</f>
        <v>-</v>
      </c>
    </row>
    <row r="167" spans="10:10" x14ac:dyDescent="0.3">
      <c r="J167" s="1" t="str">
        <f>IF(ISBLANK(G167),"-",INDEX(Meta!$B$1:$B$33,MATCH('3_Sampling Results'!G167,Meta!$A$1:$A$33,0)))</f>
        <v>-</v>
      </c>
    </row>
    <row r="168" spans="10:10" x14ac:dyDescent="0.3">
      <c r="J168" s="1" t="str">
        <f>IF(ISBLANK(G168),"-",INDEX(Meta!$B$1:$B$33,MATCH('3_Sampling Results'!G168,Meta!$A$1:$A$33,0)))</f>
        <v>-</v>
      </c>
    </row>
    <row r="169" spans="10:10" x14ac:dyDescent="0.3">
      <c r="J169" s="1" t="str">
        <f>IF(ISBLANK(G169),"-",INDEX(Meta!$B$1:$B$33,MATCH('3_Sampling Results'!G169,Meta!$A$1:$A$33,0)))</f>
        <v>-</v>
      </c>
    </row>
    <row r="170" spans="10:10" x14ac:dyDescent="0.3">
      <c r="J170" s="1" t="str">
        <f>IF(ISBLANK(G170),"-",INDEX(Meta!$B$1:$B$33,MATCH('3_Sampling Results'!G170,Meta!$A$1:$A$33,0)))</f>
        <v>-</v>
      </c>
    </row>
    <row r="171" spans="10:10" x14ac:dyDescent="0.3">
      <c r="J171" s="1" t="str">
        <f>IF(ISBLANK(G171),"-",INDEX(Meta!$B$1:$B$33,MATCH('3_Sampling Results'!G171,Meta!$A$1:$A$33,0)))</f>
        <v>-</v>
      </c>
    </row>
    <row r="172" spans="10:10" x14ac:dyDescent="0.3">
      <c r="J172" s="1" t="str">
        <f>IF(ISBLANK(G172),"-",INDEX(Meta!$B$1:$B$33,MATCH('3_Sampling Results'!G172,Meta!$A$1:$A$33,0)))</f>
        <v>-</v>
      </c>
    </row>
    <row r="173" spans="10:10" x14ac:dyDescent="0.3">
      <c r="J173" s="1" t="str">
        <f>IF(ISBLANK(G173),"-",INDEX(Meta!$B$1:$B$33,MATCH('3_Sampling Results'!G173,Meta!$A$1:$A$33,0)))</f>
        <v>-</v>
      </c>
    </row>
    <row r="174" spans="10:10" x14ac:dyDescent="0.3">
      <c r="J174" s="1" t="str">
        <f>IF(ISBLANK(G174),"-",INDEX(Meta!$B$1:$B$33,MATCH('3_Sampling Results'!G174,Meta!$A$1:$A$33,0)))</f>
        <v>-</v>
      </c>
    </row>
    <row r="175" spans="10:10" x14ac:dyDescent="0.3">
      <c r="J175" s="1" t="str">
        <f>IF(ISBLANK(G175),"-",INDEX(Meta!$B$1:$B$33,MATCH('3_Sampling Results'!G175,Meta!$A$1:$A$33,0)))</f>
        <v>-</v>
      </c>
    </row>
    <row r="176" spans="10:10" x14ac:dyDescent="0.3">
      <c r="J176" s="1" t="str">
        <f>IF(ISBLANK(G176),"-",INDEX(Meta!$B$1:$B$33,MATCH('3_Sampling Results'!G176,Meta!$A$1:$A$33,0)))</f>
        <v>-</v>
      </c>
    </row>
    <row r="177" spans="10:10" x14ac:dyDescent="0.3">
      <c r="J177" s="1" t="str">
        <f>IF(ISBLANK(G177),"-",INDEX(Meta!$B$1:$B$33,MATCH('3_Sampling Results'!G177,Meta!$A$1:$A$33,0)))</f>
        <v>-</v>
      </c>
    </row>
    <row r="178" spans="10:10" x14ac:dyDescent="0.3">
      <c r="J178" s="1" t="str">
        <f>IF(ISBLANK(G178),"-",INDEX(Meta!$B$1:$B$33,MATCH('3_Sampling Results'!G178,Meta!$A$1:$A$33,0)))</f>
        <v>-</v>
      </c>
    </row>
    <row r="179" spans="10:10" x14ac:dyDescent="0.3">
      <c r="J179" s="1" t="str">
        <f>IF(ISBLANK(G179),"-",INDEX(Meta!$B$1:$B$33,MATCH('3_Sampling Results'!G179,Meta!$A$1:$A$33,0)))</f>
        <v>-</v>
      </c>
    </row>
    <row r="180" spans="10:10" x14ac:dyDescent="0.3">
      <c r="J180" s="1" t="str">
        <f>IF(ISBLANK(G180),"-",INDEX(Meta!$B$1:$B$33,MATCH('3_Sampling Results'!G180,Meta!$A$1:$A$33,0)))</f>
        <v>-</v>
      </c>
    </row>
    <row r="181" spans="10:10" x14ac:dyDescent="0.3">
      <c r="J181" s="1" t="str">
        <f>IF(ISBLANK(G181),"-",INDEX(Meta!$B$1:$B$33,MATCH('3_Sampling Results'!G181,Meta!$A$1:$A$33,0)))</f>
        <v>-</v>
      </c>
    </row>
    <row r="182" spans="10:10" x14ac:dyDescent="0.3">
      <c r="J182" s="1" t="str">
        <f>IF(ISBLANK(G182),"-",INDEX(Meta!$B$1:$B$33,MATCH('3_Sampling Results'!G182,Meta!$A$1:$A$33,0)))</f>
        <v>-</v>
      </c>
    </row>
    <row r="183" spans="10:10" x14ac:dyDescent="0.3">
      <c r="J183" s="1" t="str">
        <f>IF(ISBLANK(G183),"-",INDEX(Meta!$B$1:$B$33,MATCH('3_Sampling Results'!G183,Meta!$A$1:$A$33,0)))</f>
        <v>-</v>
      </c>
    </row>
    <row r="184" spans="10:10" x14ac:dyDescent="0.3">
      <c r="J184" s="1" t="str">
        <f>IF(ISBLANK(G184),"-",INDEX(Meta!$B$1:$B$33,MATCH('3_Sampling Results'!G184,Meta!$A$1:$A$33,0)))</f>
        <v>-</v>
      </c>
    </row>
    <row r="185" spans="10:10" x14ac:dyDescent="0.3">
      <c r="J185" s="1" t="str">
        <f>IF(ISBLANK(G185),"-",INDEX(Meta!$B$1:$B$33,MATCH('3_Sampling Results'!G185,Meta!$A$1:$A$33,0)))</f>
        <v>-</v>
      </c>
    </row>
    <row r="186" spans="10:10" x14ac:dyDescent="0.3">
      <c r="J186" s="1" t="str">
        <f>IF(ISBLANK(G186),"-",INDEX(Meta!$B$1:$B$33,MATCH('3_Sampling Results'!G186,Meta!$A$1:$A$33,0)))</f>
        <v>-</v>
      </c>
    </row>
    <row r="187" spans="10:10" x14ac:dyDescent="0.3">
      <c r="J187" s="1" t="str">
        <f>IF(ISBLANK(G187),"-",INDEX(Meta!$B$1:$B$33,MATCH('3_Sampling Results'!G187,Meta!$A$1:$A$33,0)))</f>
        <v>-</v>
      </c>
    </row>
    <row r="188" spans="10:10" x14ac:dyDescent="0.3">
      <c r="J188" s="1" t="str">
        <f>IF(ISBLANK(G188),"-",INDEX(Meta!$B$1:$B$33,MATCH('3_Sampling Results'!G188,Meta!$A$1:$A$33,0)))</f>
        <v>-</v>
      </c>
    </row>
    <row r="189" spans="10:10" x14ac:dyDescent="0.3">
      <c r="J189" s="1" t="str">
        <f>IF(ISBLANK(G189),"-",INDEX(Meta!$B$1:$B$33,MATCH('3_Sampling Results'!G189,Meta!$A$1:$A$33,0)))</f>
        <v>-</v>
      </c>
    </row>
    <row r="190" spans="10:10" x14ac:dyDescent="0.3">
      <c r="J190" s="1" t="str">
        <f>IF(ISBLANK(G190),"-",INDEX(Meta!$B$1:$B$33,MATCH('3_Sampling Results'!G190,Meta!$A$1:$A$33,0)))</f>
        <v>-</v>
      </c>
    </row>
    <row r="191" spans="10:10" x14ac:dyDescent="0.3">
      <c r="J191" s="1" t="str">
        <f>IF(ISBLANK(G191),"-",INDEX(Meta!$B$1:$B$33,MATCH('3_Sampling Results'!G191,Meta!$A$1:$A$33,0)))</f>
        <v>-</v>
      </c>
    </row>
    <row r="192" spans="10:10" x14ac:dyDescent="0.3">
      <c r="J192" s="1" t="str">
        <f>IF(ISBLANK(G192),"-",INDEX(Meta!$B$1:$B$33,MATCH('3_Sampling Results'!G192,Meta!$A$1:$A$33,0)))</f>
        <v>-</v>
      </c>
    </row>
    <row r="193" spans="10:10" x14ac:dyDescent="0.3">
      <c r="J193" s="1" t="str">
        <f>IF(ISBLANK(G193),"-",INDEX(Meta!$B$1:$B$33,MATCH('3_Sampling Results'!G193,Meta!$A$1:$A$33,0)))</f>
        <v>-</v>
      </c>
    </row>
    <row r="194" spans="10:10" x14ac:dyDescent="0.3">
      <c r="J194" s="1" t="str">
        <f>IF(ISBLANK(G194),"-",INDEX(Meta!$B$1:$B$33,MATCH('3_Sampling Results'!G194,Meta!$A$1:$A$33,0)))</f>
        <v>-</v>
      </c>
    </row>
    <row r="195" spans="10:10" x14ac:dyDescent="0.3">
      <c r="J195" s="1" t="str">
        <f>IF(ISBLANK(G195),"-",INDEX(Meta!$B$1:$B$33,MATCH('3_Sampling Results'!G195,Meta!$A$1:$A$33,0)))</f>
        <v>-</v>
      </c>
    </row>
    <row r="196" spans="10:10" x14ac:dyDescent="0.3">
      <c r="J196" s="1" t="str">
        <f>IF(ISBLANK(G196),"-",INDEX(Meta!$B$1:$B$33,MATCH('3_Sampling Results'!G196,Meta!$A$1:$A$33,0)))</f>
        <v>-</v>
      </c>
    </row>
    <row r="197" spans="10:10" x14ac:dyDescent="0.3">
      <c r="J197" s="1" t="str">
        <f>IF(ISBLANK(G197),"-",INDEX(Meta!$B$1:$B$33,MATCH('3_Sampling Results'!G197,Meta!$A$1:$A$33,0)))</f>
        <v>-</v>
      </c>
    </row>
    <row r="198" spans="10:10" x14ac:dyDescent="0.3">
      <c r="J198" s="1" t="str">
        <f>IF(ISBLANK(G198),"-",INDEX(Meta!$B$1:$B$33,MATCH('3_Sampling Results'!G198,Meta!$A$1:$A$33,0)))</f>
        <v>-</v>
      </c>
    </row>
    <row r="199" spans="10:10" x14ac:dyDescent="0.3">
      <c r="J199" s="1" t="str">
        <f>IF(ISBLANK(G199),"-",INDEX(Meta!$B$1:$B$33,MATCH('3_Sampling Results'!G199,Meta!$A$1:$A$33,0)))</f>
        <v>-</v>
      </c>
    </row>
    <row r="200" spans="10:10" x14ac:dyDescent="0.3">
      <c r="J200" s="1" t="str">
        <f>IF(ISBLANK(G200),"-",INDEX(Meta!$B$1:$B$33,MATCH('3_Sampling Results'!G200,Meta!$A$1:$A$33,0)))</f>
        <v>-</v>
      </c>
    </row>
    <row r="201" spans="10:10" x14ac:dyDescent="0.3">
      <c r="J201" s="1" t="str">
        <f>IF(ISBLANK(G201),"-",INDEX(Meta!$B$1:$B$33,MATCH('3_Sampling Results'!G201,Meta!$A$1:$A$33,0)))</f>
        <v>-</v>
      </c>
    </row>
    <row r="202" spans="10:10" x14ac:dyDescent="0.3">
      <c r="J202" s="1" t="str">
        <f>IF(ISBLANK(G202),"-",INDEX(Meta!$B$1:$B$33,MATCH('3_Sampling Results'!G202,Meta!$A$1:$A$33,0)))</f>
        <v>-</v>
      </c>
    </row>
    <row r="203" spans="10:10" x14ac:dyDescent="0.3">
      <c r="J203" s="1" t="str">
        <f>IF(ISBLANK(G203),"-",INDEX(Meta!$B$1:$B$33,MATCH('3_Sampling Results'!G203,Meta!$A$1:$A$33,0)))</f>
        <v>-</v>
      </c>
    </row>
    <row r="204" spans="10:10" x14ac:dyDescent="0.3">
      <c r="J204" s="1" t="str">
        <f>IF(ISBLANK(G204),"-",INDEX(Meta!$B$1:$B$33,MATCH('3_Sampling Results'!G204,Meta!$A$1:$A$33,0)))</f>
        <v>-</v>
      </c>
    </row>
    <row r="205" spans="10:10" x14ac:dyDescent="0.3">
      <c r="J205" s="1" t="str">
        <f>IF(ISBLANK(G205),"-",INDEX(Meta!$B$1:$B$33,MATCH('3_Sampling Results'!G205,Meta!$A$1:$A$33,0)))</f>
        <v>-</v>
      </c>
    </row>
    <row r="206" spans="10:10" x14ac:dyDescent="0.3">
      <c r="J206" s="1" t="str">
        <f>IF(ISBLANK(G206),"-",INDEX(Meta!$B$1:$B$33,MATCH('3_Sampling Results'!G206,Meta!$A$1:$A$33,0)))</f>
        <v>-</v>
      </c>
    </row>
    <row r="207" spans="10:10" x14ac:dyDescent="0.3">
      <c r="J207" s="1" t="str">
        <f>IF(ISBLANK(G207),"-",INDEX(Meta!$B$1:$B$33,MATCH('3_Sampling Results'!G207,Meta!$A$1:$A$33,0)))</f>
        <v>-</v>
      </c>
    </row>
    <row r="208" spans="10:10" x14ac:dyDescent="0.3">
      <c r="J208" s="1" t="str">
        <f>IF(ISBLANK(G208),"-",INDEX(Meta!$B$1:$B$33,MATCH('3_Sampling Results'!G208,Meta!$A$1:$A$33,0)))</f>
        <v>-</v>
      </c>
    </row>
    <row r="209" spans="10:10" x14ac:dyDescent="0.3">
      <c r="J209" s="1" t="str">
        <f>IF(ISBLANK(G209),"-",INDEX(Meta!$B$1:$B$33,MATCH('3_Sampling Results'!G209,Meta!$A$1:$A$33,0)))</f>
        <v>-</v>
      </c>
    </row>
    <row r="210" spans="10:10" x14ac:dyDescent="0.3">
      <c r="J210" s="1" t="str">
        <f>IF(ISBLANK(G210),"-",INDEX(Meta!$B$1:$B$33,MATCH('3_Sampling Results'!G210,Meta!$A$1:$A$33,0)))</f>
        <v>-</v>
      </c>
    </row>
    <row r="211" spans="10:10" x14ac:dyDescent="0.3">
      <c r="J211" s="1" t="str">
        <f>IF(ISBLANK(G211),"-",INDEX(Meta!$B$1:$B$33,MATCH('3_Sampling Results'!G211,Meta!$A$1:$A$33,0)))</f>
        <v>-</v>
      </c>
    </row>
    <row r="212" spans="10:10" x14ac:dyDescent="0.3">
      <c r="J212" s="1" t="str">
        <f>IF(ISBLANK(G212),"-",INDEX(Meta!$B$1:$B$33,MATCH('3_Sampling Results'!G212,Meta!$A$1:$A$33,0)))</f>
        <v>-</v>
      </c>
    </row>
    <row r="213" spans="10:10" x14ac:dyDescent="0.3">
      <c r="J213" s="1" t="str">
        <f>IF(ISBLANK(G213),"-",INDEX(Meta!$B$1:$B$33,MATCH('3_Sampling Results'!G213,Meta!$A$1:$A$33,0)))</f>
        <v>-</v>
      </c>
    </row>
    <row r="214" spans="10:10" x14ac:dyDescent="0.3">
      <c r="J214" s="1" t="str">
        <f>IF(ISBLANK(G214),"-",INDEX(Meta!$B$1:$B$33,MATCH('3_Sampling Results'!G214,Meta!$A$1:$A$33,0)))</f>
        <v>-</v>
      </c>
    </row>
    <row r="215" spans="10:10" x14ac:dyDescent="0.3">
      <c r="J215" s="1" t="str">
        <f>IF(ISBLANK(G215),"-",INDEX(Meta!$B$1:$B$33,MATCH('3_Sampling Results'!G215,Meta!$A$1:$A$33,0)))</f>
        <v>-</v>
      </c>
    </row>
    <row r="216" spans="10:10" x14ac:dyDescent="0.3">
      <c r="J216" s="1" t="str">
        <f>IF(ISBLANK(G216),"-",INDEX(Meta!$B$1:$B$33,MATCH('3_Sampling Results'!G216,Meta!$A$1:$A$33,0)))</f>
        <v>-</v>
      </c>
    </row>
    <row r="217" spans="10:10" x14ac:dyDescent="0.3">
      <c r="J217" s="1" t="str">
        <f>IF(ISBLANK(G217),"-",INDEX(Meta!$B$1:$B$33,MATCH('3_Sampling Results'!G217,Meta!$A$1:$A$33,0)))</f>
        <v>-</v>
      </c>
    </row>
    <row r="218" spans="10:10" x14ac:dyDescent="0.3">
      <c r="J218" s="1" t="str">
        <f>IF(ISBLANK(G218),"-",INDEX(Meta!$B$1:$B$33,MATCH('3_Sampling Results'!G218,Meta!$A$1:$A$33,0)))</f>
        <v>-</v>
      </c>
    </row>
    <row r="219" spans="10:10" x14ac:dyDescent="0.3">
      <c r="J219" s="1" t="str">
        <f>IF(ISBLANK(G219),"-",INDEX(Meta!$B$1:$B$33,MATCH('3_Sampling Results'!G219,Meta!$A$1:$A$33,0)))</f>
        <v>-</v>
      </c>
    </row>
    <row r="220" spans="10:10" x14ac:dyDescent="0.3">
      <c r="J220" s="1" t="str">
        <f>IF(ISBLANK(G220),"-",INDEX(Meta!$B$1:$B$33,MATCH('3_Sampling Results'!G220,Meta!$A$1:$A$33,0)))</f>
        <v>-</v>
      </c>
    </row>
    <row r="221" spans="10:10" x14ac:dyDescent="0.3">
      <c r="J221" s="1" t="str">
        <f>IF(ISBLANK(G221),"-",INDEX(Meta!$B$1:$B$33,MATCH('3_Sampling Results'!G221,Meta!$A$1:$A$33,0)))</f>
        <v>-</v>
      </c>
    </row>
    <row r="222" spans="10:10" x14ac:dyDescent="0.3">
      <c r="J222" s="1" t="str">
        <f>IF(ISBLANK(G222),"-",INDEX(Meta!$B$1:$B$33,MATCH('3_Sampling Results'!G222,Meta!$A$1:$A$33,0)))</f>
        <v>-</v>
      </c>
    </row>
    <row r="223" spans="10:10" x14ac:dyDescent="0.3">
      <c r="J223" s="1" t="str">
        <f>IF(ISBLANK(G223),"-",INDEX(Meta!$B$1:$B$33,MATCH('3_Sampling Results'!G223,Meta!$A$1:$A$33,0)))</f>
        <v>-</v>
      </c>
    </row>
    <row r="224" spans="10:10" x14ac:dyDescent="0.3">
      <c r="J224" s="1" t="str">
        <f>IF(ISBLANK(G224),"-",INDEX(Meta!$B$1:$B$33,MATCH('3_Sampling Results'!G224,Meta!$A$1:$A$33,0)))</f>
        <v>-</v>
      </c>
    </row>
    <row r="225" spans="10:10" x14ac:dyDescent="0.3">
      <c r="J225" s="1" t="str">
        <f>IF(ISBLANK(G225),"-",INDEX(Meta!$B$1:$B$33,MATCH('3_Sampling Results'!G225,Meta!$A$1:$A$33,0)))</f>
        <v>-</v>
      </c>
    </row>
    <row r="226" spans="10:10" x14ac:dyDescent="0.3">
      <c r="J226" s="1" t="str">
        <f>IF(ISBLANK(G226),"-",INDEX(Meta!$B$1:$B$33,MATCH('3_Sampling Results'!G226,Meta!$A$1:$A$33,0)))</f>
        <v>-</v>
      </c>
    </row>
    <row r="227" spans="10:10" x14ac:dyDescent="0.3">
      <c r="J227" s="1" t="str">
        <f>IF(ISBLANK(G227),"-",INDEX(Meta!$B$1:$B$33,MATCH('3_Sampling Results'!G227,Meta!$A$1:$A$33,0)))</f>
        <v>-</v>
      </c>
    </row>
    <row r="228" spans="10:10" x14ac:dyDescent="0.3">
      <c r="J228" s="1" t="str">
        <f>IF(ISBLANK(G228),"-",INDEX(Meta!$B$1:$B$33,MATCH('3_Sampling Results'!G228,Meta!$A$1:$A$33,0)))</f>
        <v>-</v>
      </c>
    </row>
    <row r="229" spans="10:10" x14ac:dyDescent="0.3">
      <c r="J229" s="1" t="str">
        <f>IF(ISBLANK(G229),"-",INDEX(Meta!$B$1:$B$33,MATCH('3_Sampling Results'!G229,Meta!$A$1:$A$33,0)))</f>
        <v>-</v>
      </c>
    </row>
    <row r="230" spans="10:10" x14ac:dyDescent="0.3">
      <c r="J230" s="1" t="str">
        <f>IF(ISBLANK(G230),"-",INDEX(Meta!$B$1:$B$33,MATCH('3_Sampling Results'!G230,Meta!$A$1:$A$33,0)))</f>
        <v>-</v>
      </c>
    </row>
    <row r="231" spans="10:10" x14ac:dyDescent="0.3">
      <c r="J231" s="1" t="str">
        <f>IF(ISBLANK(G231),"-",INDEX(Meta!$B$1:$B$33,MATCH('3_Sampling Results'!G231,Meta!$A$1:$A$33,0)))</f>
        <v>-</v>
      </c>
    </row>
    <row r="232" spans="10:10" x14ac:dyDescent="0.3">
      <c r="J232" s="1" t="str">
        <f>IF(ISBLANK(G232),"-",INDEX(Meta!$B$1:$B$33,MATCH('3_Sampling Results'!G232,Meta!$A$1:$A$33,0)))</f>
        <v>-</v>
      </c>
    </row>
    <row r="233" spans="10:10" x14ac:dyDescent="0.3">
      <c r="J233" s="1" t="str">
        <f>IF(ISBLANK(G233),"-",INDEX(Meta!$B$1:$B$33,MATCH('3_Sampling Results'!G233,Meta!$A$1:$A$33,0)))</f>
        <v>-</v>
      </c>
    </row>
    <row r="234" spans="10:10" x14ac:dyDescent="0.3">
      <c r="J234" s="1" t="str">
        <f>IF(ISBLANK(G234),"-",INDEX(Meta!$B$1:$B$33,MATCH('3_Sampling Results'!G234,Meta!$A$1:$A$33,0)))</f>
        <v>-</v>
      </c>
    </row>
    <row r="235" spans="10:10" x14ac:dyDescent="0.3">
      <c r="J235" s="1" t="str">
        <f>IF(ISBLANK(G235),"-",INDEX(Meta!$B$1:$B$33,MATCH('3_Sampling Results'!G235,Meta!$A$1:$A$33,0)))</f>
        <v>-</v>
      </c>
    </row>
    <row r="236" spans="10:10" x14ac:dyDescent="0.3">
      <c r="J236" s="1" t="str">
        <f>IF(ISBLANK(G236),"-",INDEX(Meta!$B$1:$B$33,MATCH('3_Sampling Results'!G236,Meta!$A$1:$A$33,0)))</f>
        <v>-</v>
      </c>
    </row>
    <row r="237" spans="10:10" x14ac:dyDescent="0.3">
      <c r="J237" s="1" t="str">
        <f>IF(ISBLANK(G237),"-",INDEX(Meta!$B$1:$B$33,MATCH('3_Sampling Results'!G237,Meta!$A$1:$A$33,0)))</f>
        <v>-</v>
      </c>
    </row>
    <row r="238" spans="10:10" x14ac:dyDescent="0.3">
      <c r="J238" s="1" t="str">
        <f>IF(ISBLANK(G238),"-",INDEX(Meta!$B$1:$B$33,MATCH('3_Sampling Results'!G238,Meta!$A$1:$A$33,0)))</f>
        <v>-</v>
      </c>
    </row>
    <row r="239" spans="10:10" x14ac:dyDescent="0.3">
      <c r="J239" s="1" t="str">
        <f>IF(ISBLANK(G239),"-",INDEX(Meta!$B$1:$B$33,MATCH('3_Sampling Results'!G239,Meta!$A$1:$A$33,0)))</f>
        <v>-</v>
      </c>
    </row>
    <row r="240" spans="10:10" x14ac:dyDescent="0.3">
      <c r="J240" s="1" t="str">
        <f>IF(ISBLANK(G240),"-",INDEX(Meta!$B$1:$B$33,MATCH('3_Sampling Results'!G240,Meta!$A$1:$A$33,0)))</f>
        <v>-</v>
      </c>
    </row>
    <row r="241" spans="10:10" x14ac:dyDescent="0.3">
      <c r="J241" s="1" t="str">
        <f>IF(ISBLANK(G241),"-",INDEX(Meta!$B$1:$B$33,MATCH('3_Sampling Results'!G241,Meta!$A$1:$A$33,0)))</f>
        <v>-</v>
      </c>
    </row>
    <row r="242" spans="10:10" x14ac:dyDescent="0.3">
      <c r="J242" s="1" t="str">
        <f>IF(ISBLANK(G242),"-",INDEX(Meta!$B$1:$B$33,MATCH('3_Sampling Results'!G242,Meta!$A$1:$A$33,0)))</f>
        <v>-</v>
      </c>
    </row>
    <row r="243" spans="10:10" x14ac:dyDescent="0.3">
      <c r="J243" s="1" t="str">
        <f>IF(ISBLANK(G243),"-",INDEX(Meta!$B$1:$B$33,MATCH('3_Sampling Results'!G243,Meta!$A$1:$A$33,0)))</f>
        <v>-</v>
      </c>
    </row>
    <row r="244" spans="10:10" x14ac:dyDescent="0.3">
      <c r="J244" s="1" t="str">
        <f>IF(ISBLANK(G244),"-",INDEX(Meta!$B$1:$B$33,MATCH('3_Sampling Results'!G244,Meta!$A$1:$A$33,0)))</f>
        <v>-</v>
      </c>
    </row>
    <row r="245" spans="10:10" x14ac:dyDescent="0.3">
      <c r="J245" s="1" t="str">
        <f>IF(ISBLANK(G245),"-",INDEX(Meta!$B$1:$B$33,MATCH('3_Sampling Results'!G245,Meta!$A$1:$A$33,0)))</f>
        <v>-</v>
      </c>
    </row>
    <row r="246" spans="10:10" x14ac:dyDescent="0.3">
      <c r="J246" s="1" t="str">
        <f>IF(ISBLANK(G246),"-",INDEX(Meta!$B$1:$B$33,MATCH('3_Sampling Results'!G246,Meta!$A$1:$A$33,0)))</f>
        <v>-</v>
      </c>
    </row>
    <row r="247" spans="10:10" x14ac:dyDescent="0.3">
      <c r="J247" s="1" t="str">
        <f>IF(ISBLANK(G247),"-",INDEX(Meta!$B$1:$B$33,MATCH('3_Sampling Results'!G247,Meta!$A$1:$A$33,0)))</f>
        <v>-</v>
      </c>
    </row>
    <row r="248" spans="10:10" x14ac:dyDescent="0.3">
      <c r="J248" s="1" t="str">
        <f>IF(ISBLANK(G248),"-",INDEX(Meta!$B$1:$B$33,MATCH('3_Sampling Results'!G248,Meta!$A$1:$A$33,0)))</f>
        <v>-</v>
      </c>
    </row>
    <row r="249" spans="10:10" x14ac:dyDescent="0.3">
      <c r="J249" s="1" t="str">
        <f>IF(ISBLANK(G249),"-",INDEX(Meta!$B$1:$B$33,MATCH('3_Sampling Results'!G249,Meta!$A$1:$A$33,0)))</f>
        <v>-</v>
      </c>
    </row>
    <row r="250" spans="10:10" x14ac:dyDescent="0.3">
      <c r="J250" s="1" t="str">
        <f>IF(ISBLANK(G250),"-",INDEX(Meta!$B$1:$B$33,MATCH('3_Sampling Results'!G250,Meta!$A$1:$A$33,0)))</f>
        <v>-</v>
      </c>
    </row>
    <row r="251" spans="10:10" x14ac:dyDescent="0.3">
      <c r="J251" s="1" t="str">
        <f>IF(ISBLANK(G251),"-",INDEX(Meta!$B$1:$B$33,MATCH('3_Sampling Results'!G251,Meta!$A$1:$A$33,0)))</f>
        <v>-</v>
      </c>
    </row>
    <row r="252" spans="10:10" x14ac:dyDescent="0.3">
      <c r="J252" s="1" t="str">
        <f>IF(ISBLANK(G252),"-",INDEX(Meta!$B$1:$B$33,MATCH('3_Sampling Results'!G252,Meta!$A$1:$A$33,0)))</f>
        <v>-</v>
      </c>
    </row>
    <row r="253" spans="10:10" x14ac:dyDescent="0.3">
      <c r="J253" s="1" t="str">
        <f>IF(ISBLANK(G253),"-",INDEX(Meta!$B$1:$B$33,MATCH('3_Sampling Results'!G253,Meta!$A$1:$A$33,0)))</f>
        <v>-</v>
      </c>
    </row>
    <row r="254" spans="10:10" x14ac:dyDescent="0.3">
      <c r="J254" s="1" t="str">
        <f>IF(ISBLANK(G254),"-",INDEX(Meta!$B$1:$B$33,MATCH('3_Sampling Results'!G254,Meta!$A$1:$A$33,0)))</f>
        <v>-</v>
      </c>
    </row>
    <row r="255" spans="10:10" x14ac:dyDescent="0.3">
      <c r="J255" s="1" t="str">
        <f>IF(ISBLANK(G255),"-",INDEX(Meta!$B$1:$B$33,MATCH('3_Sampling Results'!G255,Meta!$A$1:$A$33,0)))</f>
        <v>-</v>
      </c>
    </row>
    <row r="256" spans="10:10" x14ac:dyDescent="0.3">
      <c r="J256" s="1" t="str">
        <f>IF(ISBLANK(G256),"-",INDEX(Meta!$B$1:$B$33,MATCH('3_Sampling Results'!G256,Meta!$A$1:$A$33,0)))</f>
        <v>-</v>
      </c>
    </row>
    <row r="257" spans="10:10" x14ac:dyDescent="0.3">
      <c r="J257" s="1" t="str">
        <f>IF(ISBLANK(G257),"-",INDEX(Meta!$B$1:$B$33,MATCH('3_Sampling Results'!G257,Meta!$A$1:$A$33,0)))</f>
        <v>-</v>
      </c>
    </row>
    <row r="258" spans="10:10" x14ac:dyDescent="0.3">
      <c r="J258" s="1" t="str">
        <f>IF(ISBLANK(G258),"-",INDEX(Meta!$B$1:$B$33,MATCH('3_Sampling Results'!G258,Meta!$A$1:$A$33,0)))</f>
        <v>-</v>
      </c>
    </row>
    <row r="259" spans="10:10" x14ac:dyDescent="0.3">
      <c r="J259" s="1" t="str">
        <f>IF(ISBLANK(G259),"-",INDEX(Meta!$B$1:$B$33,MATCH('3_Sampling Results'!G259,Meta!$A$1:$A$33,0)))</f>
        <v>-</v>
      </c>
    </row>
    <row r="260" spans="10:10" x14ac:dyDescent="0.3">
      <c r="J260" s="1" t="str">
        <f>IF(ISBLANK(G260),"-",INDEX(Meta!$B$1:$B$33,MATCH('3_Sampling Results'!G260,Meta!$A$1:$A$33,0)))</f>
        <v>-</v>
      </c>
    </row>
    <row r="261" spans="10:10" x14ac:dyDescent="0.3">
      <c r="J261" s="1" t="str">
        <f>IF(ISBLANK(G261),"-",INDEX(Meta!$B$1:$B$33,MATCH('3_Sampling Results'!G261,Meta!$A$1:$A$33,0)))</f>
        <v>-</v>
      </c>
    </row>
    <row r="262" spans="10:10" x14ac:dyDescent="0.3">
      <c r="J262" s="1" t="str">
        <f>IF(ISBLANK(G262),"-",INDEX(Meta!$B$1:$B$33,MATCH('3_Sampling Results'!G262,Meta!$A$1:$A$33,0)))</f>
        <v>-</v>
      </c>
    </row>
    <row r="263" spans="10:10" x14ac:dyDescent="0.3">
      <c r="J263" s="1" t="str">
        <f>IF(ISBLANK(G263),"-",INDEX(Meta!$B$1:$B$33,MATCH('3_Sampling Results'!G263,Meta!$A$1:$A$33,0)))</f>
        <v>-</v>
      </c>
    </row>
    <row r="264" spans="10:10" x14ac:dyDescent="0.3">
      <c r="J264" s="1" t="str">
        <f>IF(ISBLANK(G264),"-",INDEX(Meta!$B$1:$B$33,MATCH('3_Sampling Results'!G264,Meta!$A$1:$A$33,0)))</f>
        <v>-</v>
      </c>
    </row>
    <row r="265" spans="10:10" x14ac:dyDescent="0.3">
      <c r="J265" s="1" t="str">
        <f>IF(ISBLANK(G265),"-",INDEX(Meta!$B$1:$B$33,MATCH('3_Sampling Results'!G265,Meta!$A$1:$A$33,0)))</f>
        <v>-</v>
      </c>
    </row>
    <row r="266" spans="10:10" x14ac:dyDescent="0.3">
      <c r="J266" s="1" t="str">
        <f>IF(ISBLANK(G266),"-",INDEX(Meta!$B$1:$B$33,MATCH('3_Sampling Results'!G266,Meta!$A$1:$A$33,0)))</f>
        <v>-</v>
      </c>
    </row>
    <row r="267" spans="10:10" x14ac:dyDescent="0.3">
      <c r="J267" s="1" t="str">
        <f>IF(ISBLANK(G267),"-",INDEX(Meta!$B$1:$B$33,MATCH('3_Sampling Results'!G267,Meta!$A$1:$A$33,0)))</f>
        <v>-</v>
      </c>
    </row>
    <row r="268" spans="10:10" x14ac:dyDescent="0.3">
      <c r="J268" s="1" t="str">
        <f>IF(ISBLANK(G268),"-",INDEX(Meta!$B$1:$B$33,MATCH('3_Sampling Results'!G268,Meta!$A$1:$A$33,0)))</f>
        <v>-</v>
      </c>
    </row>
    <row r="269" spans="10:10" x14ac:dyDescent="0.3">
      <c r="J269" s="1" t="str">
        <f>IF(ISBLANK(G269),"-",INDEX(Meta!$B$1:$B$33,MATCH('3_Sampling Results'!G269,Meta!$A$1:$A$33,0)))</f>
        <v>-</v>
      </c>
    </row>
    <row r="270" spans="10:10" x14ac:dyDescent="0.3">
      <c r="J270" s="1" t="str">
        <f>IF(ISBLANK(G270),"-",INDEX(Meta!$B$1:$B$33,MATCH('3_Sampling Results'!G270,Meta!$A$1:$A$33,0)))</f>
        <v>-</v>
      </c>
    </row>
    <row r="271" spans="10:10" x14ac:dyDescent="0.3">
      <c r="J271" s="1" t="str">
        <f>IF(ISBLANK(G271),"-",INDEX(Meta!$B$1:$B$33,MATCH('3_Sampling Results'!G271,Meta!$A$1:$A$33,0)))</f>
        <v>-</v>
      </c>
    </row>
    <row r="272" spans="10:10" x14ac:dyDescent="0.3">
      <c r="J272" s="1" t="str">
        <f>IF(ISBLANK(G272),"-",INDEX(Meta!$B$1:$B$33,MATCH('3_Sampling Results'!G272,Meta!$A$1:$A$33,0)))</f>
        <v>-</v>
      </c>
    </row>
    <row r="273" spans="10:10" x14ac:dyDescent="0.3">
      <c r="J273" s="1" t="str">
        <f>IF(ISBLANK(G273),"-",INDEX(Meta!$B$1:$B$33,MATCH('3_Sampling Results'!G273,Meta!$A$1:$A$33,0)))</f>
        <v>-</v>
      </c>
    </row>
    <row r="274" spans="10:10" x14ac:dyDescent="0.3">
      <c r="J274" s="1" t="str">
        <f>IF(ISBLANK(G274),"-",INDEX(Meta!$B$1:$B$33,MATCH('3_Sampling Results'!G274,Meta!$A$1:$A$33,0)))</f>
        <v>-</v>
      </c>
    </row>
    <row r="275" spans="10:10" x14ac:dyDescent="0.3">
      <c r="J275" s="1" t="str">
        <f>IF(ISBLANK(G275),"-",INDEX(Meta!$B$1:$B$33,MATCH('3_Sampling Results'!G275,Meta!$A$1:$A$33,0)))</f>
        <v>-</v>
      </c>
    </row>
    <row r="276" spans="10:10" x14ac:dyDescent="0.3">
      <c r="J276" s="1" t="str">
        <f>IF(ISBLANK(G276),"-",INDEX(Meta!$B$1:$B$33,MATCH('3_Sampling Results'!G276,Meta!$A$1:$A$33,0)))</f>
        <v>-</v>
      </c>
    </row>
    <row r="277" spans="10:10" x14ac:dyDescent="0.3">
      <c r="J277" s="1" t="str">
        <f>IF(ISBLANK(G277),"-",INDEX(Meta!$B$1:$B$33,MATCH('3_Sampling Results'!G277,Meta!$A$1:$A$33,0)))</f>
        <v>-</v>
      </c>
    </row>
    <row r="278" spans="10:10" x14ac:dyDescent="0.3">
      <c r="J278" s="1" t="str">
        <f>IF(ISBLANK(G278),"-",INDEX(Meta!$B$1:$B$33,MATCH('3_Sampling Results'!G278,Meta!$A$1:$A$33,0)))</f>
        <v>-</v>
      </c>
    </row>
    <row r="279" spans="10:10" x14ac:dyDescent="0.3">
      <c r="J279" s="1" t="str">
        <f>IF(ISBLANK(G279),"-",INDEX(Meta!$B$1:$B$33,MATCH('3_Sampling Results'!G279,Meta!$A$1:$A$33,0)))</f>
        <v>-</v>
      </c>
    </row>
    <row r="280" spans="10:10" x14ac:dyDescent="0.3">
      <c r="J280" s="1" t="str">
        <f>IF(ISBLANK(G280),"-",INDEX(Meta!$B$1:$B$33,MATCH('3_Sampling Results'!G280,Meta!$A$1:$A$33,0)))</f>
        <v>-</v>
      </c>
    </row>
    <row r="281" spans="10:10" x14ac:dyDescent="0.3">
      <c r="J281" s="1" t="str">
        <f>IF(ISBLANK(G281),"-",INDEX(Meta!$B$1:$B$33,MATCH('3_Sampling Results'!G281,Meta!$A$1:$A$33,0)))</f>
        <v>-</v>
      </c>
    </row>
    <row r="282" spans="10:10" x14ac:dyDescent="0.3">
      <c r="J282" s="1" t="str">
        <f>IF(ISBLANK(G282),"-",INDEX(Meta!$B$1:$B$33,MATCH('3_Sampling Results'!G282,Meta!$A$1:$A$33,0)))</f>
        <v>-</v>
      </c>
    </row>
    <row r="283" spans="10:10" x14ac:dyDescent="0.3">
      <c r="J283" s="1" t="str">
        <f>IF(ISBLANK(G283),"-",INDEX(Meta!$B$1:$B$33,MATCH('3_Sampling Results'!G283,Meta!$A$1:$A$33,0)))</f>
        <v>-</v>
      </c>
    </row>
    <row r="284" spans="10:10" x14ac:dyDescent="0.3">
      <c r="J284" s="1" t="str">
        <f>IF(ISBLANK(G284),"-",INDEX(Meta!$B$1:$B$33,MATCH('3_Sampling Results'!G284,Meta!$A$1:$A$33,0)))</f>
        <v>-</v>
      </c>
    </row>
    <row r="285" spans="10:10" x14ac:dyDescent="0.3">
      <c r="J285" s="1" t="str">
        <f>IF(ISBLANK(G285),"-",INDEX(Meta!$B$1:$B$33,MATCH('3_Sampling Results'!G285,Meta!$A$1:$A$33,0)))</f>
        <v>-</v>
      </c>
    </row>
    <row r="286" spans="10:10" x14ac:dyDescent="0.3">
      <c r="J286" s="1" t="str">
        <f>IF(ISBLANK(G286),"-",INDEX(Meta!$B$1:$B$33,MATCH('3_Sampling Results'!G286,Meta!$A$1:$A$33,0)))</f>
        <v>-</v>
      </c>
    </row>
    <row r="287" spans="10:10" x14ac:dyDescent="0.3">
      <c r="J287" s="1" t="str">
        <f>IF(ISBLANK(G287),"-",INDEX(Meta!$B$1:$B$33,MATCH('3_Sampling Results'!G287,Meta!$A$1:$A$33,0)))</f>
        <v>-</v>
      </c>
    </row>
    <row r="288" spans="10:10" x14ac:dyDescent="0.3">
      <c r="J288" s="1" t="str">
        <f>IF(ISBLANK(G288),"-",INDEX(Meta!$B$1:$B$33,MATCH('3_Sampling Results'!G288,Meta!$A$1:$A$33,0)))</f>
        <v>-</v>
      </c>
    </row>
    <row r="289" spans="10:10" x14ac:dyDescent="0.3">
      <c r="J289" s="1" t="str">
        <f>IF(ISBLANK(G289),"-",INDEX(Meta!$B$1:$B$33,MATCH('3_Sampling Results'!G289,Meta!$A$1:$A$33,0)))</f>
        <v>-</v>
      </c>
    </row>
    <row r="290" spans="10:10" x14ac:dyDescent="0.3">
      <c r="J290" s="1" t="str">
        <f>IF(ISBLANK(G290),"-",INDEX(Meta!$B$1:$B$33,MATCH('3_Sampling Results'!G290,Meta!$A$1:$A$33,0)))</f>
        <v>-</v>
      </c>
    </row>
    <row r="291" spans="10:10" x14ac:dyDescent="0.3">
      <c r="J291" s="1" t="str">
        <f>IF(ISBLANK(G291),"-",INDEX(Meta!$B$1:$B$33,MATCH('3_Sampling Results'!G291,Meta!$A$1:$A$33,0)))</f>
        <v>-</v>
      </c>
    </row>
    <row r="292" spans="10:10" x14ac:dyDescent="0.3">
      <c r="J292" s="1" t="str">
        <f>IF(ISBLANK(G292),"-",INDEX(Meta!$B$1:$B$33,MATCH('3_Sampling Results'!G292,Meta!$A$1:$A$33,0)))</f>
        <v>-</v>
      </c>
    </row>
    <row r="293" spans="10:10" x14ac:dyDescent="0.3">
      <c r="J293" s="1" t="str">
        <f>IF(ISBLANK(G293),"-",INDEX(Meta!$B$1:$B$33,MATCH('3_Sampling Results'!G293,Meta!$A$1:$A$33,0)))</f>
        <v>-</v>
      </c>
    </row>
    <row r="294" spans="10:10" x14ac:dyDescent="0.3">
      <c r="J294" s="1" t="str">
        <f>IF(ISBLANK(G294),"-",INDEX(Meta!$B$1:$B$33,MATCH('3_Sampling Results'!G294,Meta!$A$1:$A$33,0)))</f>
        <v>-</v>
      </c>
    </row>
    <row r="295" spans="10:10" x14ac:dyDescent="0.3">
      <c r="J295" s="1" t="str">
        <f>IF(ISBLANK(G295),"-",INDEX(Meta!$B$1:$B$33,MATCH('3_Sampling Results'!G295,Meta!$A$1:$A$33,0)))</f>
        <v>-</v>
      </c>
    </row>
    <row r="296" spans="10:10" x14ac:dyDescent="0.3">
      <c r="J296" s="1" t="str">
        <f>IF(ISBLANK(G296),"-",INDEX(Meta!$B$1:$B$33,MATCH('3_Sampling Results'!G296,Meta!$A$1:$A$33,0)))</f>
        <v>-</v>
      </c>
    </row>
    <row r="297" spans="10:10" x14ac:dyDescent="0.3">
      <c r="J297" s="1" t="str">
        <f>IF(ISBLANK(G297),"-",INDEX(Meta!$B$1:$B$33,MATCH('3_Sampling Results'!G297,Meta!$A$1:$A$33,0)))</f>
        <v>-</v>
      </c>
    </row>
    <row r="298" spans="10:10" x14ac:dyDescent="0.3">
      <c r="J298" s="1" t="str">
        <f>IF(ISBLANK(G298),"-",INDEX(Meta!$B$1:$B$33,MATCH('3_Sampling Results'!G298,Meta!$A$1:$A$33,0)))</f>
        <v>-</v>
      </c>
    </row>
    <row r="299" spans="10:10" x14ac:dyDescent="0.3">
      <c r="J299" s="1" t="str">
        <f>IF(ISBLANK(G299),"-",INDEX(Meta!$B$1:$B$33,MATCH('3_Sampling Results'!G299,Meta!$A$1:$A$33,0)))</f>
        <v>-</v>
      </c>
    </row>
    <row r="300" spans="10:10" x14ac:dyDescent="0.3">
      <c r="J300" s="1" t="str">
        <f>IF(ISBLANK(G300),"-",INDEX(Meta!$B$1:$B$33,MATCH('3_Sampling Results'!G300,Meta!$A$1:$A$33,0)))</f>
        <v>-</v>
      </c>
    </row>
    <row r="301" spans="10:10" x14ac:dyDescent="0.3">
      <c r="J301" s="1" t="str">
        <f>IF(ISBLANK(G301),"-",INDEX(Meta!$B$1:$B$33,MATCH('3_Sampling Results'!G301,Meta!$A$1:$A$33,0)))</f>
        <v>-</v>
      </c>
    </row>
    <row r="302" spans="10:10" x14ac:dyDescent="0.3">
      <c r="J302" s="1" t="str">
        <f>IF(ISBLANK(G302),"-",INDEX(Meta!$B$1:$B$33,MATCH('3_Sampling Results'!G302,Meta!$A$1:$A$33,0)))</f>
        <v>-</v>
      </c>
    </row>
    <row r="303" spans="10:10" x14ac:dyDescent="0.3">
      <c r="J303" s="1" t="str">
        <f>IF(ISBLANK(G303),"-",INDEX(Meta!$B$1:$B$33,MATCH('3_Sampling Results'!G303,Meta!$A$1:$A$33,0)))</f>
        <v>-</v>
      </c>
    </row>
    <row r="304" spans="10:10" x14ac:dyDescent="0.3">
      <c r="J304" s="1" t="str">
        <f>IF(ISBLANK(G304),"-",INDEX(Meta!$B$1:$B$33,MATCH('3_Sampling Results'!G304,Meta!$A$1:$A$33,0)))</f>
        <v>-</v>
      </c>
    </row>
    <row r="305" spans="10:10" x14ac:dyDescent="0.3">
      <c r="J305" s="1" t="str">
        <f>IF(ISBLANK(G305),"-",INDEX(Meta!$B$1:$B$33,MATCH('3_Sampling Results'!G305,Meta!$A$1:$A$33,0)))</f>
        <v>-</v>
      </c>
    </row>
    <row r="306" spans="10:10" x14ac:dyDescent="0.3">
      <c r="J306" s="1" t="str">
        <f>IF(ISBLANK(G306),"-",INDEX(Meta!$B$1:$B$33,MATCH('3_Sampling Results'!G306,Meta!$A$1:$A$33,0)))</f>
        <v>-</v>
      </c>
    </row>
    <row r="307" spans="10:10" x14ac:dyDescent="0.3">
      <c r="J307" s="1" t="str">
        <f>IF(ISBLANK(G307),"-",INDEX(Meta!$B$1:$B$33,MATCH('3_Sampling Results'!G307,Meta!$A$1:$A$33,0)))</f>
        <v>-</v>
      </c>
    </row>
    <row r="308" spans="10:10" x14ac:dyDescent="0.3">
      <c r="J308" s="1" t="str">
        <f>IF(ISBLANK(G308),"-",INDEX(Meta!$B$1:$B$33,MATCH('3_Sampling Results'!G308,Meta!$A$1:$A$33,0)))</f>
        <v>-</v>
      </c>
    </row>
    <row r="309" spans="10:10" x14ac:dyDescent="0.3">
      <c r="J309" s="1" t="str">
        <f>IF(ISBLANK(G309),"-",INDEX(Meta!$B$1:$B$33,MATCH('3_Sampling Results'!G309,Meta!$A$1:$A$33,0)))</f>
        <v>-</v>
      </c>
    </row>
    <row r="310" spans="10:10" x14ac:dyDescent="0.3">
      <c r="J310" s="1" t="str">
        <f>IF(ISBLANK(G310),"-",INDEX(Meta!$B$1:$B$33,MATCH('3_Sampling Results'!G310,Meta!$A$1:$A$33,0)))</f>
        <v>-</v>
      </c>
    </row>
    <row r="311" spans="10:10" x14ac:dyDescent="0.3">
      <c r="J311" s="1" t="str">
        <f>IF(ISBLANK(G311),"-",INDEX(Meta!$B$1:$B$33,MATCH('3_Sampling Results'!G311,Meta!$A$1:$A$33,0)))</f>
        <v>-</v>
      </c>
    </row>
    <row r="312" spans="10:10" x14ac:dyDescent="0.3">
      <c r="J312" s="1" t="str">
        <f>IF(ISBLANK(G312),"-",INDEX(Meta!$B$1:$B$33,MATCH('3_Sampling Results'!G312,Meta!$A$1:$A$33,0)))</f>
        <v>-</v>
      </c>
    </row>
    <row r="313" spans="10:10" x14ac:dyDescent="0.3">
      <c r="J313" s="1" t="str">
        <f>IF(ISBLANK(G313),"-",INDEX(Meta!$B$1:$B$33,MATCH('3_Sampling Results'!G313,Meta!$A$1:$A$33,0)))</f>
        <v>-</v>
      </c>
    </row>
    <row r="314" spans="10:10" x14ac:dyDescent="0.3">
      <c r="J314" s="1" t="str">
        <f>IF(ISBLANK(G314),"-",INDEX(Meta!$B$1:$B$33,MATCH('3_Sampling Results'!G314,Meta!$A$1:$A$33,0)))</f>
        <v>-</v>
      </c>
    </row>
    <row r="315" spans="10:10" x14ac:dyDescent="0.3">
      <c r="J315" s="1" t="str">
        <f>IF(ISBLANK(G315),"-",INDEX(Meta!$B$1:$B$33,MATCH('3_Sampling Results'!G315,Meta!$A$1:$A$33,0)))</f>
        <v>-</v>
      </c>
    </row>
    <row r="316" spans="10:10" x14ac:dyDescent="0.3">
      <c r="J316" s="1" t="str">
        <f>IF(ISBLANK(G316),"-",INDEX(Meta!$B$1:$B$33,MATCH('3_Sampling Results'!G316,Meta!$A$1:$A$33,0)))</f>
        <v>-</v>
      </c>
    </row>
    <row r="317" spans="10:10" x14ac:dyDescent="0.3">
      <c r="J317" s="1" t="str">
        <f>IF(ISBLANK(G317),"-",INDEX(Meta!$B$1:$B$33,MATCH('3_Sampling Results'!G317,Meta!$A$1:$A$33,0)))</f>
        <v>-</v>
      </c>
    </row>
    <row r="318" spans="10:10" x14ac:dyDescent="0.3">
      <c r="J318" s="1" t="str">
        <f>IF(ISBLANK(G318),"-",INDEX(Meta!$B$1:$B$33,MATCH('3_Sampling Results'!G318,Meta!$A$1:$A$33,0)))</f>
        <v>-</v>
      </c>
    </row>
    <row r="319" spans="10:10" x14ac:dyDescent="0.3">
      <c r="J319" s="1" t="str">
        <f>IF(ISBLANK(G319),"-",INDEX(Meta!$B$1:$B$33,MATCH('3_Sampling Results'!G319,Meta!$A$1:$A$33,0)))</f>
        <v>-</v>
      </c>
    </row>
    <row r="320" spans="10:10" x14ac:dyDescent="0.3">
      <c r="J320" s="1" t="str">
        <f>IF(ISBLANK(G320),"-",INDEX(Meta!$B$1:$B$33,MATCH('3_Sampling Results'!G320,Meta!$A$1:$A$33,0)))</f>
        <v>-</v>
      </c>
    </row>
    <row r="321" spans="10:10" x14ac:dyDescent="0.3">
      <c r="J321" s="1" t="str">
        <f>IF(ISBLANK(G321),"-",INDEX(Meta!$B$1:$B$33,MATCH('3_Sampling Results'!G321,Meta!$A$1:$A$33,0)))</f>
        <v>-</v>
      </c>
    </row>
    <row r="322" spans="10:10" x14ac:dyDescent="0.3">
      <c r="J322" s="1" t="str">
        <f>IF(ISBLANK(G322),"-",INDEX(Meta!$B$1:$B$33,MATCH('3_Sampling Results'!G322,Meta!$A$1:$A$33,0)))</f>
        <v>-</v>
      </c>
    </row>
    <row r="323" spans="10:10" x14ac:dyDescent="0.3">
      <c r="J323" s="1" t="str">
        <f>IF(ISBLANK(G323),"-",INDEX(Meta!$B$1:$B$33,MATCH('3_Sampling Results'!G323,Meta!$A$1:$A$33,0)))</f>
        <v>-</v>
      </c>
    </row>
    <row r="324" spans="10:10" x14ac:dyDescent="0.3">
      <c r="J324" s="1" t="str">
        <f>IF(ISBLANK(G324),"-",INDEX(Meta!$B$1:$B$33,MATCH('3_Sampling Results'!G324,Meta!$A$1:$A$33,0)))</f>
        <v>-</v>
      </c>
    </row>
    <row r="325" spans="10:10" x14ac:dyDescent="0.3">
      <c r="J325" s="1" t="str">
        <f>IF(ISBLANK(G325),"-",INDEX(Meta!$B$1:$B$33,MATCH('3_Sampling Results'!G325,Meta!$A$1:$A$33,0)))</f>
        <v>-</v>
      </c>
    </row>
    <row r="326" spans="10:10" x14ac:dyDescent="0.3">
      <c r="J326" s="1" t="str">
        <f>IF(ISBLANK(G326),"-",INDEX(Meta!$B$1:$B$33,MATCH('3_Sampling Results'!G326,Meta!$A$1:$A$33,0)))</f>
        <v>-</v>
      </c>
    </row>
    <row r="327" spans="10:10" x14ac:dyDescent="0.3">
      <c r="J327" s="1" t="str">
        <f>IF(ISBLANK(G327),"-",INDEX(Meta!$B$1:$B$33,MATCH('3_Sampling Results'!G327,Meta!$A$1:$A$33,0)))</f>
        <v>-</v>
      </c>
    </row>
    <row r="328" spans="10:10" x14ac:dyDescent="0.3">
      <c r="J328" s="1" t="str">
        <f>IF(ISBLANK(G328),"-",INDEX(Meta!$B$1:$B$33,MATCH('3_Sampling Results'!G328,Meta!$A$1:$A$33,0)))</f>
        <v>-</v>
      </c>
    </row>
    <row r="329" spans="10:10" x14ac:dyDescent="0.3">
      <c r="J329" s="1" t="str">
        <f>IF(ISBLANK(G329),"-",INDEX(Meta!$B$1:$B$33,MATCH('3_Sampling Results'!G329,Meta!$A$1:$A$33,0)))</f>
        <v>-</v>
      </c>
    </row>
    <row r="330" spans="10:10" x14ac:dyDescent="0.3">
      <c r="J330" s="1" t="str">
        <f>IF(ISBLANK(G330),"-",INDEX(Meta!$B$1:$B$33,MATCH('3_Sampling Results'!G330,Meta!$A$1:$A$33,0)))</f>
        <v>-</v>
      </c>
    </row>
    <row r="331" spans="10:10" x14ac:dyDescent="0.3">
      <c r="J331" s="1" t="str">
        <f>IF(ISBLANK(G331),"-",INDEX(Meta!$B$1:$B$33,MATCH('3_Sampling Results'!G331,Meta!$A$1:$A$33,0)))</f>
        <v>-</v>
      </c>
    </row>
    <row r="332" spans="10:10" x14ac:dyDescent="0.3">
      <c r="J332" s="1" t="str">
        <f>IF(ISBLANK(G332),"-",INDEX(Meta!$B$1:$B$33,MATCH('3_Sampling Results'!G332,Meta!$A$1:$A$33,0)))</f>
        <v>-</v>
      </c>
    </row>
    <row r="333" spans="10:10" x14ac:dyDescent="0.3">
      <c r="J333" s="1" t="str">
        <f>IF(ISBLANK(G333),"-",INDEX(Meta!$B$1:$B$33,MATCH('3_Sampling Results'!G333,Meta!$A$1:$A$33,0)))</f>
        <v>-</v>
      </c>
    </row>
    <row r="334" spans="10:10" x14ac:dyDescent="0.3">
      <c r="J334" s="1" t="str">
        <f>IF(ISBLANK(G334),"-",INDEX(Meta!$B$1:$B$33,MATCH('3_Sampling Results'!G334,Meta!$A$1:$A$33,0)))</f>
        <v>-</v>
      </c>
    </row>
    <row r="335" spans="10:10" x14ac:dyDescent="0.3">
      <c r="J335" s="1" t="str">
        <f>IF(ISBLANK(G335),"-",INDEX(Meta!$B$1:$B$33,MATCH('3_Sampling Results'!G335,Meta!$A$1:$A$33,0)))</f>
        <v>-</v>
      </c>
    </row>
    <row r="336" spans="10:10" x14ac:dyDescent="0.3">
      <c r="J336" s="1" t="str">
        <f>IF(ISBLANK(G336),"-",INDEX(Meta!$B$1:$B$33,MATCH('3_Sampling Results'!G336,Meta!$A$1:$A$33,0)))</f>
        <v>-</v>
      </c>
    </row>
    <row r="337" spans="10:10" x14ac:dyDescent="0.3">
      <c r="J337" s="1" t="str">
        <f>IF(ISBLANK(G337),"-",INDEX(Meta!$B$1:$B$33,MATCH('3_Sampling Results'!G337,Meta!$A$1:$A$33,0)))</f>
        <v>-</v>
      </c>
    </row>
    <row r="338" spans="10:10" x14ac:dyDescent="0.3">
      <c r="J338" s="1" t="str">
        <f>IF(ISBLANK(G338),"-",INDEX(Meta!$B$1:$B$33,MATCH('3_Sampling Results'!G338,Meta!$A$1:$A$33,0)))</f>
        <v>-</v>
      </c>
    </row>
    <row r="339" spans="10:10" x14ac:dyDescent="0.3">
      <c r="J339" s="1" t="str">
        <f>IF(ISBLANK(G339),"-",INDEX(Meta!$B$1:$B$33,MATCH('3_Sampling Results'!G339,Meta!$A$1:$A$33,0)))</f>
        <v>-</v>
      </c>
    </row>
    <row r="340" spans="10:10" x14ac:dyDescent="0.3">
      <c r="J340" s="1" t="str">
        <f>IF(ISBLANK(G340),"-",INDEX(Meta!$B$1:$B$33,MATCH('3_Sampling Results'!G340,Meta!$A$1:$A$33,0)))</f>
        <v>-</v>
      </c>
    </row>
    <row r="341" spans="10:10" x14ac:dyDescent="0.3">
      <c r="J341" s="1" t="str">
        <f>IF(ISBLANK(G341),"-",INDEX(Meta!$B$1:$B$33,MATCH('3_Sampling Results'!G341,Meta!$A$1:$A$33,0)))</f>
        <v>-</v>
      </c>
    </row>
    <row r="342" spans="10:10" x14ac:dyDescent="0.3">
      <c r="J342" s="1" t="str">
        <f>IF(ISBLANK(G342),"-",INDEX(Meta!$B$1:$B$33,MATCH('3_Sampling Results'!G342,Meta!$A$1:$A$33,0)))</f>
        <v>-</v>
      </c>
    </row>
    <row r="343" spans="10:10" x14ac:dyDescent="0.3">
      <c r="J343" s="1" t="str">
        <f>IF(ISBLANK(G343),"-",INDEX(Meta!$B$1:$B$33,MATCH('3_Sampling Results'!G343,Meta!$A$1:$A$33,0)))</f>
        <v>-</v>
      </c>
    </row>
    <row r="344" spans="10:10" x14ac:dyDescent="0.3">
      <c r="J344" s="1" t="str">
        <f>IF(ISBLANK(G344),"-",INDEX(Meta!$B$1:$B$33,MATCH('3_Sampling Results'!G344,Meta!$A$1:$A$33,0)))</f>
        <v>-</v>
      </c>
    </row>
    <row r="345" spans="10:10" x14ac:dyDescent="0.3">
      <c r="J345" s="1" t="str">
        <f>IF(ISBLANK(G345),"-",INDEX(Meta!$B$1:$B$33,MATCH('3_Sampling Results'!G345,Meta!$A$1:$A$33,0)))</f>
        <v>-</v>
      </c>
    </row>
    <row r="346" spans="10:10" x14ac:dyDescent="0.3">
      <c r="J346" s="1" t="str">
        <f>IF(ISBLANK(G346),"-",INDEX(Meta!$B$1:$B$33,MATCH('3_Sampling Results'!G346,Meta!$A$1:$A$33,0)))</f>
        <v>-</v>
      </c>
    </row>
    <row r="347" spans="10:10" x14ac:dyDescent="0.3">
      <c r="J347" s="1" t="str">
        <f>IF(ISBLANK(G347),"-",INDEX(Meta!$B$1:$B$33,MATCH('3_Sampling Results'!G347,Meta!$A$1:$A$33,0)))</f>
        <v>-</v>
      </c>
    </row>
    <row r="348" spans="10:10" x14ac:dyDescent="0.3">
      <c r="J348" s="1" t="str">
        <f>IF(ISBLANK(G348),"-",INDEX(Meta!$B$1:$B$33,MATCH('3_Sampling Results'!G348,Meta!$A$1:$A$33,0)))</f>
        <v>-</v>
      </c>
    </row>
    <row r="349" spans="10:10" x14ac:dyDescent="0.3">
      <c r="J349" s="1" t="str">
        <f>IF(ISBLANK(G349),"-",INDEX(Meta!$B$1:$B$33,MATCH('3_Sampling Results'!G349,Meta!$A$1:$A$33,0)))</f>
        <v>-</v>
      </c>
    </row>
    <row r="350" spans="10:10" x14ac:dyDescent="0.3">
      <c r="J350" s="1" t="str">
        <f>IF(ISBLANK(G350),"-",INDEX(Meta!$B$1:$B$33,MATCH('3_Sampling Results'!G350,Meta!$A$1:$A$33,0)))</f>
        <v>-</v>
      </c>
    </row>
    <row r="351" spans="10:10" x14ac:dyDescent="0.3">
      <c r="J351" s="1" t="str">
        <f>IF(ISBLANK(G351),"-",INDEX(Meta!$B$1:$B$33,MATCH('3_Sampling Results'!G351,Meta!$A$1:$A$33,0)))</f>
        <v>-</v>
      </c>
    </row>
    <row r="352" spans="10:10" x14ac:dyDescent="0.3">
      <c r="J352" s="1" t="str">
        <f>IF(ISBLANK(G352),"-",INDEX(Meta!$B$1:$B$33,MATCH('3_Sampling Results'!G352,Meta!$A$1:$A$33,0)))</f>
        <v>-</v>
      </c>
    </row>
    <row r="353" spans="10:10" x14ac:dyDescent="0.3">
      <c r="J353" s="1" t="str">
        <f>IF(ISBLANK(G353),"-",INDEX(Meta!$B$1:$B$33,MATCH('3_Sampling Results'!G353,Meta!$A$1:$A$33,0)))</f>
        <v>-</v>
      </c>
    </row>
    <row r="354" spans="10:10" x14ac:dyDescent="0.3">
      <c r="J354" s="1" t="str">
        <f>IF(ISBLANK(G354),"-",INDEX(Meta!$B$1:$B$33,MATCH('3_Sampling Results'!G354,Meta!$A$1:$A$33,0)))</f>
        <v>-</v>
      </c>
    </row>
    <row r="355" spans="10:10" x14ac:dyDescent="0.3">
      <c r="J355" s="1" t="str">
        <f>IF(ISBLANK(G355),"-",INDEX(Meta!$B$1:$B$33,MATCH('3_Sampling Results'!G355,Meta!$A$1:$A$33,0)))</f>
        <v>-</v>
      </c>
    </row>
    <row r="356" spans="10:10" x14ac:dyDescent="0.3">
      <c r="J356" s="1" t="str">
        <f>IF(ISBLANK(G356),"-",INDEX(Meta!$B$1:$B$33,MATCH('3_Sampling Results'!G356,Meta!$A$1:$A$33,0)))</f>
        <v>-</v>
      </c>
    </row>
    <row r="357" spans="10:10" x14ac:dyDescent="0.3">
      <c r="J357" s="1" t="str">
        <f>IF(ISBLANK(G357),"-",INDEX(Meta!$B$1:$B$33,MATCH('3_Sampling Results'!G357,Meta!$A$1:$A$33,0)))</f>
        <v>-</v>
      </c>
    </row>
    <row r="358" spans="10:10" x14ac:dyDescent="0.3">
      <c r="J358" s="1" t="str">
        <f>IF(ISBLANK(G358),"-",INDEX(Meta!$B$1:$B$33,MATCH('3_Sampling Results'!G358,Meta!$A$1:$A$33,0)))</f>
        <v>-</v>
      </c>
    </row>
    <row r="359" spans="10:10" x14ac:dyDescent="0.3">
      <c r="J359" s="1" t="str">
        <f>IF(ISBLANK(G359),"-",INDEX(Meta!$B$1:$B$33,MATCH('3_Sampling Results'!G359,Meta!$A$1:$A$33,0)))</f>
        <v>-</v>
      </c>
    </row>
    <row r="360" spans="10:10" x14ac:dyDescent="0.3">
      <c r="J360" s="1" t="str">
        <f>IF(ISBLANK(G360),"-",INDEX(Meta!$B$1:$B$33,MATCH('3_Sampling Results'!G360,Meta!$A$1:$A$33,0)))</f>
        <v>-</v>
      </c>
    </row>
    <row r="361" spans="10:10" x14ac:dyDescent="0.3">
      <c r="J361" s="1" t="str">
        <f>IF(ISBLANK(G361),"-",INDEX(Meta!$B$1:$B$33,MATCH('3_Sampling Results'!G361,Meta!$A$1:$A$33,0)))</f>
        <v>-</v>
      </c>
    </row>
    <row r="362" spans="10:10" x14ac:dyDescent="0.3">
      <c r="J362" s="1" t="str">
        <f>IF(ISBLANK(G362),"-",INDEX(Meta!$B$1:$B$33,MATCH('3_Sampling Results'!G362,Meta!$A$1:$A$33,0)))</f>
        <v>-</v>
      </c>
    </row>
    <row r="363" spans="10:10" x14ac:dyDescent="0.3">
      <c r="J363" s="1" t="str">
        <f>IF(ISBLANK(G363),"-",INDEX(Meta!$B$1:$B$33,MATCH('3_Sampling Results'!G363,Meta!$A$1:$A$33,0)))</f>
        <v>-</v>
      </c>
    </row>
    <row r="364" spans="10:10" x14ac:dyDescent="0.3">
      <c r="J364" s="1" t="str">
        <f>IF(ISBLANK(G364),"-",INDEX(Meta!$B$1:$B$33,MATCH('3_Sampling Results'!G364,Meta!$A$1:$A$33,0)))</f>
        <v>-</v>
      </c>
    </row>
    <row r="365" spans="10:10" x14ac:dyDescent="0.3">
      <c r="J365" s="1" t="str">
        <f>IF(ISBLANK(G365),"-",INDEX(Meta!$B$1:$B$33,MATCH('3_Sampling Results'!G365,Meta!$A$1:$A$33,0)))</f>
        <v>-</v>
      </c>
    </row>
    <row r="366" spans="10:10" x14ac:dyDescent="0.3">
      <c r="J366" s="1" t="str">
        <f>IF(ISBLANK(G366),"-",INDEX(Meta!$B$1:$B$33,MATCH('3_Sampling Results'!G366,Meta!$A$1:$A$33,0)))</f>
        <v>-</v>
      </c>
    </row>
    <row r="367" spans="10:10" x14ac:dyDescent="0.3">
      <c r="J367" s="1" t="str">
        <f>IF(ISBLANK(G367),"-",INDEX(Meta!$B$1:$B$33,MATCH('3_Sampling Results'!G367,Meta!$A$1:$A$33,0)))</f>
        <v>-</v>
      </c>
    </row>
    <row r="368" spans="10:10" x14ac:dyDescent="0.3">
      <c r="J368" s="1" t="str">
        <f>IF(ISBLANK(G368),"-",INDEX(Meta!$B$1:$B$33,MATCH('3_Sampling Results'!G368,Meta!$A$1:$A$33,0)))</f>
        <v>-</v>
      </c>
    </row>
    <row r="369" spans="10:10" x14ac:dyDescent="0.3">
      <c r="J369" s="1" t="str">
        <f>IF(ISBLANK(G369),"-",INDEX(Meta!$B$1:$B$33,MATCH('3_Sampling Results'!G369,Meta!$A$1:$A$33,0)))</f>
        <v>-</v>
      </c>
    </row>
    <row r="370" spans="10:10" x14ac:dyDescent="0.3">
      <c r="J370" s="1" t="str">
        <f>IF(ISBLANK(G370),"-",INDEX(Meta!$B$1:$B$33,MATCH('3_Sampling Results'!G370,Meta!$A$1:$A$33,0)))</f>
        <v>-</v>
      </c>
    </row>
    <row r="371" spans="10:10" x14ac:dyDescent="0.3">
      <c r="J371" s="1" t="str">
        <f>IF(ISBLANK(G371),"-",INDEX(Meta!$B$1:$B$33,MATCH('3_Sampling Results'!G371,Meta!$A$1:$A$33,0)))</f>
        <v>-</v>
      </c>
    </row>
    <row r="372" spans="10:10" x14ac:dyDescent="0.3">
      <c r="J372" s="1" t="str">
        <f>IF(ISBLANK(G372),"-",INDEX(Meta!$B$1:$B$33,MATCH('3_Sampling Results'!G372,Meta!$A$1:$A$33,0)))</f>
        <v>-</v>
      </c>
    </row>
    <row r="373" spans="10:10" x14ac:dyDescent="0.3">
      <c r="J373" s="1" t="str">
        <f>IF(ISBLANK(G373),"-",INDEX(Meta!$B$1:$B$33,MATCH('3_Sampling Results'!G373,Meta!$A$1:$A$33,0)))</f>
        <v>-</v>
      </c>
    </row>
    <row r="374" spans="10:10" x14ac:dyDescent="0.3">
      <c r="J374" s="1" t="str">
        <f>IF(ISBLANK(G374),"-",INDEX(Meta!$B$1:$B$33,MATCH('3_Sampling Results'!G374,Meta!$A$1:$A$33,0)))</f>
        <v>-</v>
      </c>
    </row>
    <row r="375" spans="10:10" x14ac:dyDescent="0.3">
      <c r="J375" s="1" t="str">
        <f>IF(ISBLANK(G375),"-",INDEX(Meta!$B$1:$B$33,MATCH('3_Sampling Results'!G375,Meta!$A$1:$A$33,0)))</f>
        <v>-</v>
      </c>
    </row>
    <row r="376" spans="10:10" x14ac:dyDescent="0.3">
      <c r="J376" s="1" t="str">
        <f>IF(ISBLANK(G376),"-",INDEX(Meta!$B$1:$B$33,MATCH('3_Sampling Results'!G376,Meta!$A$1:$A$33,0)))</f>
        <v>-</v>
      </c>
    </row>
    <row r="377" spans="10:10" x14ac:dyDescent="0.3">
      <c r="J377" s="1" t="str">
        <f>IF(ISBLANK(G377),"-",INDEX(Meta!$B$1:$B$33,MATCH('3_Sampling Results'!G377,Meta!$A$1:$A$33,0)))</f>
        <v>-</v>
      </c>
    </row>
    <row r="378" spans="10:10" x14ac:dyDescent="0.3">
      <c r="J378" s="1" t="str">
        <f>IF(ISBLANK(G378),"-",INDEX(Meta!$B$1:$B$33,MATCH('3_Sampling Results'!G378,Meta!$A$1:$A$33,0)))</f>
        <v>-</v>
      </c>
    </row>
    <row r="379" spans="10:10" x14ac:dyDescent="0.3">
      <c r="J379" s="1" t="str">
        <f>IF(ISBLANK(G379),"-",INDEX(Meta!$B$1:$B$33,MATCH('3_Sampling Results'!G379,Meta!$A$1:$A$33,0)))</f>
        <v>-</v>
      </c>
    </row>
    <row r="380" spans="10:10" x14ac:dyDescent="0.3">
      <c r="J380" s="1" t="str">
        <f>IF(ISBLANK(G380),"-",INDEX(Meta!$B$1:$B$33,MATCH('3_Sampling Results'!G380,Meta!$A$1:$A$33,0)))</f>
        <v>-</v>
      </c>
    </row>
    <row r="381" spans="10:10" x14ac:dyDescent="0.3">
      <c r="J381" s="1" t="str">
        <f>IF(ISBLANK(G381),"-",INDEX(Meta!$B$1:$B$33,MATCH('3_Sampling Results'!G381,Meta!$A$1:$A$33,0)))</f>
        <v>-</v>
      </c>
    </row>
    <row r="382" spans="10:10" x14ac:dyDescent="0.3">
      <c r="J382" s="1" t="str">
        <f>IF(ISBLANK(G382),"-",INDEX(Meta!$B$1:$B$33,MATCH('3_Sampling Results'!G382,Meta!$A$1:$A$33,0)))</f>
        <v>-</v>
      </c>
    </row>
    <row r="383" spans="10:10" x14ac:dyDescent="0.3">
      <c r="J383" s="1" t="str">
        <f>IF(ISBLANK(G383),"-",INDEX(Meta!$B$1:$B$33,MATCH('3_Sampling Results'!G383,Meta!$A$1:$A$33,0)))</f>
        <v>-</v>
      </c>
    </row>
    <row r="384" spans="10:10" x14ac:dyDescent="0.3">
      <c r="J384" s="1" t="str">
        <f>IF(ISBLANK(G384),"-",INDEX(Meta!$B$1:$B$33,MATCH('3_Sampling Results'!G384,Meta!$A$1:$A$33,0)))</f>
        <v>-</v>
      </c>
    </row>
    <row r="385" spans="10:10" x14ac:dyDescent="0.3">
      <c r="J385" s="1" t="str">
        <f>IF(ISBLANK(G385),"-",INDEX(Meta!$B$1:$B$33,MATCH('3_Sampling Results'!G385,Meta!$A$1:$A$33,0)))</f>
        <v>-</v>
      </c>
    </row>
    <row r="386" spans="10:10" x14ac:dyDescent="0.3">
      <c r="J386" s="1" t="str">
        <f>IF(ISBLANK(G386),"-",INDEX(Meta!$B$1:$B$33,MATCH('3_Sampling Results'!G386,Meta!$A$1:$A$33,0)))</f>
        <v>-</v>
      </c>
    </row>
    <row r="387" spans="10:10" x14ac:dyDescent="0.3">
      <c r="J387" s="1" t="str">
        <f>IF(ISBLANK(G387),"-",INDEX(Meta!$B$1:$B$33,MATCH('3_Sampling Results'!G387,Meta!$A$1:$A$33,0)))</f>
        <v>-</v>
      </c>
    </row>
    <row r="388" spans="10:10" x14ac:dyDescent="0.3">
      <c r="J388" s="1" t="str">
        <f>IF(ISBLANK(G388),"-",INDEX(Meta!$B$1:$B$33,MATCH('3_Sampling Results'!G388,Meta!$A$1:$A$33,0)))</f>
        <v>-</v>
      </c>
    </row>
    <row r="389" spans="10:10" x14ac:dyDescent="0.3">
      <c r="J389" s="1" t="str">
        <f>IF(ISBLANK(G389),"-",INDEX(Meta!$B$1:$B$33,MATCH('3_Sampling Results'!G389,Meta!$A$1:$A$33,0)))</f>
        <v>-</v>
      </c>
    </row>
    <row r="390" spans="10:10" x14ac:dyDescent="0.3">
      <c r="J390" s="1" t="str">
        <f>IF(ISBLANK(G390),"-",INDEX(Meta!$B$1:$B$33,MATCH('3_Sampling Results'!G390,Meta!$A$1:$A$33,0)))</f>
        <v>-</v>
      </c>
    </row>
    <row r="391" spans="10:10" x14ac:dyDescent="0.3">
      <c r="J391" s="1" t="str">
        <f>IF(ISBLANK(G391),"-",INDEX(Meta!$B$1:$B$33,MATCH('3_Sampling Results'!G391,Meta!$A$1:$A$33,0)))</f>
        <v>-</v>
      </c>
    </row>
    <row r="392" spans="10:10" x14ac:dyDescent="0.3">
      <c r="J392" s="1" t="str">
        <f>IF(ISBLANK(G392),"-",INDEX(Meta!$B$1:$B$33,MATCH('3_Sampling Results'!G392,Meta!$A$1:$A$33,0)))</f>
        <v>-</v>
      </c>
    </row>
    <row r="393" spans="10:10" x14ac:dyDescent="0.3">
      <c r="J393" s="1" t="str">
        <f>IF(ISBLANK(G393),"-",INDEX(Meta!$B$1:$B$33,MATCH('3_Sampling Results'!G393,Meta!$A$1:$A$33,0)))</f>
        <v>-</v>
      </c>
    </row>
    <row r="394" spans="10:10" x14ac:dyDescent="0.3">
      <c r="J394" s="1" t="str">
        <f>IF(ISBLANK(G394),"-",INDEX(Meta!$B$1:$B$33,MATCH('3_Sampling Results'!G394,Meta!$A$1:$A$33,0)))</f>
        <v>-</v>
      </c>
    </row>
    <row r="395" spans="10:10" x14ac:dyDescent="0.3">
      <c r="J395" s="1" t="str">
        <f>IF(ISBLANK(G395),"-",INDEX(Meta!$B$1:$B$33,MATCH('3_Sampling Results'!G395,Meta!$A$1:$A$33,0)))</f>
        <v>-</v>
      </c>
    </row>
    <row r="396" spans="10:10" x14ac:dyDescent="0.3">
      <c r="J396" s="1" t="str">
        <f>IF(ISBLANK(G396),"-",INDEX(Meta!$B$1:$B$33,MATCH('3_Sampling Results'!G396,Meta!$A$1:$A$33,0)))</f>
        <v>-</v>
      </c>
    </row>
    <row r="397" spans="10:10" x14ac:dyDescent="0.3">
      <c r="J397" s="1" t="str">
        <f>IF(ISBLANK(G397),"-",INDEX(Meta!$B$1:$B$33,MATCH('3_Sampling Results'!G397,Meta!$A$1:$A$33,0)))</f>
        <v>-</v>
      </c>
    </row>
    <row r="398" spans="10:10" x14ac:dyDescent="0.3">
      <c r="J398" s="1" t="str">
        <f>IF(ISBLANK(G398),"-",INDEX(Meta!$B$1:$B$33,MATCH('3_Sampling Results'!G398,Meta!$A$1:$A$33,0)))</f>
        <v>-</v>
      </c>
    </row>
    <row r="399" spans="10:10" x14ac:dyDescent="0.3">
      <c r="J399" s="1" t="str">
        <f>IF(ISBLANK(G399),"-",INDEX(Meta!$B$1:$B$33,MATCH('3_Sampling Results'!G399,Meta!$A$1:$A$33,0)))</f>
        <v>-</v>
      </c>
    </row>
    <row r="400" spans="10:10" x14ac:dyDescent="0.3">
      <c r="J400" s="1" t="str">
        <f>IF(ISBLANK(G400),"-",INDEX(Meta!$B$1:$B$33,MATCH('3_Sampling Results'!G400,Meta!$A$1:$A$33,0)))</f>
        <v>-</v>
      </c>
    </row>
    <row r="401" spans="10:10" x14ac:dyDescent="0.3">
      <c r="J401" s="1" t="str">
        <f>IF(ISBLANK(G401),"-",INDEX(Meta!$B$1:$B$33,MATCH('3_Sampling Results'!G401,Meta!$A$1:$A$33,0)))</f>
        <v>-</v>
      </c>
    </row>
    <row r="402" spans="10:10" x14ac:dyDescent="0.3">
      <c r="J402" s="1" t="str">
        <f>IF(ISBLANK(G402),"-",INDEX(Meta!$B$1:$B$33,MATCH('3_Sampling Results'!G402,Meta!$A$1:$A$33,0)))</f>
        <v>-</v>
      </c>
    </row>
    <row r="403" spans="10:10" x14ac:dyDescent="0.3">
      <c r="J403" s="1" t="str">
        <f>IF(ISBLANK(G403),"-",INDEX(Meta!$B$1:$B$33,MATCH('3_Sampling Results'!G403,Meta!$A$1:$A$33,0)))</f>
        <v>-</v>
      </c>
    </row>
    <row r="404" spans="10:10" x14ac:dyDescent="0.3">
      <c r="J404" s="1" t="str">
        <f>IF(ISBLANK(G404),"-",INDEX(Meta!$B$1:$B$33,MATCH('3_Sampling Results'!G404,Meta!$A$1:$A$33,0)))</f>
        <v>-</v>
      </c>
    </row>
    <row r="405" spans="10:10" x14ac:dyDescent="0.3">
      <c r="J405" s="1" t="str">
        <f>IF(ISBLANK(G405),"-",INDEX(Meta!$B$1:$B$33,MATCH('3_Sampling Results'!G405,Meta!$A$1:$A$33,0)))</f>
        <v>-</v>
      </c>
    </row>
    <row r="406" spans="10:10" x14ac:dyDescent="0.3">
      <c r="J406" s="1" t="str">
        <f>IF(ISBLANK(G406),"-",INDEX(Meta!$B$1:$B$33,MATCH('3_Sampling Results'!G406,Meta!$A$1:$A$33,0)))</f>
        <v>-</v>
      </c>
    </row>
    <row r="407" spans="10:10" x14ac:dyDescent="0.3">
      <c r="J407" s="1" t="str">
        <f>IF(ISBLANK(G407),"-",INDEX(Meta!$B$1:$B$33,MATCH('3_Sampling Results'!G407,Meta!$A$1:$A$33,0)))</f>
        <v>-</v>
      </c>
    </row>
    <row r="408" spans="10:10" x14ac:dyDescent="0.3">
      <c r="J408" s="1" t="str">
        <f>IF(ISBLANK(G408),"-",INDEX(Meta!$B$1:$B$33,MATCH('3_Sampling Results'!G408,Meta!$A$1:$A$33,0)))</f>
        <v>-</v>
      </c>
    </row>
    <row r="409" spans="10:10" x14ac:dyDescent="0.3">
      <c r="J409" s="1" t="str">
        <f>IF(ISBLANK(G409),"-",INDEX(Meta!$B$1:$B$33,MATCH('3_Sampling Results'!G409,Meta!$A$1:$A$33,0)))</f>
        <v>-</v>
      </c>
    </row>
    <row r="410" spans="10:10" x14ac:dyDescent="0.3">
      <c r="J410" s="1" t="str">
        <f>IF(ISBLANK(G410),"-",INDEX(Meta!$B$1:$B$33,MATCH('3_Sampling Results'!G410,Meta!$A$1:$A$33,0)))</f>
        <v>-</v>
      </c>
    </row>
    <row r="411" spans="10:10" x14ac:dyDescent="0.3">
      <c r="J411" s="1" t="str">
        <f>IF(ISBLANK(G411),"-",INDEX(Meta!$B$1:$B$33,MATCH('3_Sampling Results'!G411,Meta!$A$1:$A$33,0)))</f>
        <v>-</v>
      </c>
    </row>
    <row r="412" spans="10:10" x14ac:dyDescent="0.3">
      <c r="J412" s="1" t="str">
        <f>IF(ISBLANK(G412),"-",INDEX(Meta!$B$1:$B$33,MATCH('3_Sampling Results'!G412,Meta!$A$1:$A$33,0)))</f>
        <v>-</v>
      </c>
    </row>
    <row r="413" spans="10:10" x14ac:dyDescent="0.3">
      <c r="J413" s="1" t="str">
        <f>IF(ISBLANK(G413),"-",INDEX(Meta!$B$1:$B$33,MATCH('3_Sampling Results'!G413,Meta!$A$1:$A$33,0)))</f>
        <v>-</v>
      </c>
    </row>
    <row r="414" spans="10:10" x14ac:dyDescent="0.3">
      <c r="J414" s="1" t="str">
        <f>IF(ISBLANK(G414),"-",INDEX(Meta!$B$1:$B$33,MATCH('3_Sampling Results'!G414,Meta!$A$1:$A$33,0)))</f>
        <v>-</v>
      </c>
    </row>
    <row r="415" spans="10:10" x14ac:dyDescent="0.3">
      <c r="J415" s="1" t="str">
        <f>IF(ISBLANK(G415),"-",INDEX(Meta!$B$1:$B$33,MATCH('3_Sampling Results'!G415,Meta!$A$1:$A$33,0)))</f>
        <v>-</v>
      </c>
    </row>
    <row r="416" spans="10:10" x14ac:dyDescent="0.3">
      <c r="J416" s="1" t="str">
        <f>IF(ISBLANK(G416),"-",INDEX(Meta!$B$1:$B$33,MATCH('3_Sampling Results'!G416,Meta!$A$1:$A$33,0)))</f>
        <v>-</v>
      </c>
    </row>
    <row r="417" spans="10:10" x14ac:dyDescent="0.3">
      <c r="J417" s="1" t="str">
        <f>IF(ISBLANK(G417),"-",INDEX(Meta!$B$1:$B$33,MATCH('3_Sampling Results'!G417,Meta!$A$1:$A$33,0)))</f>
        <v>-</v>
      </c>
    </row>
    <row r="418" spans="10:10" x14ac:dyDescent="0.3">
      <c r="J418" s="1" t="str">
        <f>IF(ISBLANK(G418),"-",INDEX(Meta!$B$1:$B$33,MATCH('3_Sampling Results'!G418,Meta!$A$1:$A$33,0)))</f>
        <v>-</v>
      </c>
    </row>
    <row r="419" spans="10:10" x14ac:dyDescent="0.3">
      <c r="J419" s="1" t="str">
        <f>IF(ISBLANK(G419),"-",INDEX(Meta!$B$1:$B$33,MATCH('3_Sampling Results'!G419,Meta!$A$1:$A$33,0)))</f>
        <v>-</v>
      </c>
    </row>
    <row r="420" spans="10:10" x14ac:dyDescent="0.3">
      <c r="J420" s="1" t="str">
        <f>IF(ISBLANK(G420),"-",INDEX(Meta!$B$1:$B$33,MATCH('3_Sampling Results'!G420,Meta!$A$1:$A$33,0)))</f>
        <v>-</v>
      </c>
    </row>
    <row r="421" spans="10:10" x14ac:dyDescent="0.3">
      <c r="J421" s="1" t="str">
        <f>IF(ISBLANK(G421),"-",INDEX(Meta!$B$1:$B$33,MATCH('3_Sampling Results'!G421,Meta!$A$1:$A$33,0)))</f>
        <v>-</v>
      </c>
    </row>
    <row r="422" spans="10:10" x14ac:dyDescent="0.3">
      <c r="J422" s="1" t="str">
        <f>IF(ISBLANK(G422),"-",INDEX(Meta!$B$1:$B$33,MATCH('3_Sampling Results'!G422,Meta!$A$1:$A$33,0)))</f>
        <v>-</v>
      </c>
    </row>
    <row r="423" spans="10:10" x14ac:dyDescent="0.3">
      <c r="J423" s="1" t="str">
        <f>IF(ISBLANK(G423),"-",INDEX(Meta!$B$1:$B$33,MATCH('3_Sampling Results'!G423,Meta!$A$1:$A$33,0)))</f>
        <v>-</v>
      </c>
    </row>
    <row r="424" spans="10:10" x14ac:dyDescent="0.3">
      <c r="J424" s="1" t="str">
        <f>IF(ISBLANK(G424),"-",INDEX(Meta!$B$1:$B$33,MATCH('3_Sampling Results'!G424,Meta!$A$1:$A$33,0)))</f>
        <v>-</v>
      </c>
    </row>
    <row r="425" spans="10:10" x14ac:dyDescent="0.3">
      <c r="J425" s="1" t="str">
        <f>IF(ISBLANK(G425),"-",INDEX(Meta!$B$1:$B$33,MATCH('3_Sampling Results'!G425,Meta!$A$1:$A$33,0)))</f>
        <v>-</v>
      </c>
    </row>
    <row r="426" spans="10:10" x14ac:dyDescent="0.3">
      <c r="J426" s="1" t="str">
        <f>IF(ISBLANK(G426),"-",INDEX(Meta!$B$1:$B$33,MATCH('3_Sampling Results'!G426,Meta!$A$1:$A$33,0)))</f>
        <v>-</v>
      </c>
    </row>
    <row r="427" spans="10:10" x14ac:dyDescent="0.3">
      <c r="J427" s="1" t="str">
        <f>IF(ISBLANK(G427),"-",INDEX(Meta!$B$1:$B$33,MATCH('3_Sampling Results'!G427,Meta!$A$1:$A$33,0)))</f>
        <v>-</v>
      </c>
    </row>
    <row r="428" spans="10:10" x14ac:dyDescent="0.3">
      <c r="J428" s="1" t="str">
        <f>IF(ISBLANK(G428),"-",INDEX(Meta!$B$1:$B$33,MATCH('3_Sampling Results'!G428,Meta!$A$1:$A$33,0)))</f>
        <v>-</v>
      </c>
    </row>
    <row r="429" spans="10:10" x14ac:dyDescent="0.3">
      <c r="J429" s="1" t="str">
        <f>IF(ISBLANK(G429),"-",INDEX(Meta!$B$1:$B$33,MATCH('3_Sampling Results'!G429,Meta!$A$1:$A$33,0)))</f>
        <v>-</v>
      </c>
    </row>
    <row r="430" spans="10:10" x14ac:dyDescent="0.3">
      <c r="J430" s="1" t="str">
        <f>IF(ISBLANK(G430),"-",INDEX(Meta!$B$1:$B$33,MATCH('3_Sampling Results'!G430,Meta!$A$1:$A$33,0)))</f>
        <v>-</v>
      </c>
    </row>
    <row r="431" spans="10:10" x14ac:dyDescent="0.3">
      <c r="J431" s="1" t="str">
        <f>IF(ISBLANK(G431),"-",INDEX(Meta!$B$1:$B$33,MATCH('3_Sampling Results'!G431,Meta!$A$1:$A$33,0)))</f>
        <v>-</v>
      </c>
    </row>
    <row r="432" spans="10:10" x14ac:dyDescent="0.3">
      <c r="J432" s="1" t="str">
        <f>IF(ISBLANK(G432),"-",INDEX(Meta!$B$1:$B$33,MATCH('3_Sampling Results'!G432,Meta!$A$1:$A$33,0)))</f>
        <v>-</v>
      </c>
    </row>
    <row r="433" spans="10:10" x14ac:dyDescent="0.3">
      <c r="J433" s="1" t="str">
        <f>IF(ISBLANK(G433),"-",INDEX(Meta!$B$1:$B$33,MATCH('3_Sampling Results'!G433,Meta!$A$1:$A$33,0)))</f>
        <v>-</v>
      </c>
    </row>
    <row r="434" spans="10:10" x14ac:dyDescent="0.3">
      <c r="J434" s="1" t="str">
        <f>IF(ISBLANK(G434),"-",INDEX(Meta!$B$1:$B$33,MATCH('3_Sampling Results'!G434,Meta!$A$1:$A$33,0)))</f>
        <v>-</v>
      </c>
    </row>
    <row r="435" spans="10:10" x14ac:dyDescent="0.3">
      <c r="J435" s="1" t="str">
        <f>IF(ISBLANK(G435),"-",INDEX(Meta!$B$1:$B$33,MATCH('3_Sampling Results'!G435,Meta!$A$1:$A$33,0)))</f>
        <v>-</v>
      </c>
    </row>
    <row r="436" spans="10:10" x14ac:dyDescent="0.3">
      <c r="J436" s="1" t="str">
        <f>IF(ISBLANK(G436),"-",INDEX(Meta!$B$1:$B$33,MATCH('3_Sampling Results'!G436,Meta!$A$1:$A$33,0)))</f>
        <v>-</v>
      </c>
    </row>
    <row r="437" spans="10:10" x14ac:dyDescent="0.3">
      <c r="J437" s="1" t="str">
        <f>IF(ISBLANK(G437),"-",INDEX(Meta!$B$1:$B$33,MATCH('3_Sampling Results'!G437,Meta!$A$1:$A$33,0)))</f>
        <v>-</v>
      </c>
    </row>
    <row r="438" spans="10:10" x14ac:dyDescent="0.3">
      <c r="J438" s="1" t="str">
        <f>IF(ISBLANK(G438),"-",INDEX(Meta!$B$1:$B$33,MATCH('3_Sampling Results'!G438,Meta!$A$1:$A$33,0)))</f>
        <v>-</v>
      </c>
    </row>
    <row r="439" spans="10:10" x14ac:dyDescent="0.3">
      <c r="J439" s="1" t="str">
        <f>IF(ISBLANK(G439),"-",INDEX(Meta!$B$1:$B$33,MATCH('3_Sampling Results'!G439,Meta!$A$1:$A$33,0)))</f>
        <v>-</v>
      </c>
    </row>
    <row r="440" spans="10:10" x14ac:dyDescent="0.3">
      <c r="J440" s="1" t="str">
        <f>IF(ISBLANK(G440),"-",INDEX(Meta!$B$1:$B$33,MATCH('3_Sampling Results'!G440,Meta!$A$1:$A$33,0)))</f>
        <v>-</v>
      </c>
    </row>
    <row r="441" spans="10:10" x14ac:dyDescent="0.3">
      <c r="J441" s="1" t="str">
        <f>IF(ISBLANK(G441),"-",INDEX(Meta!$B$1:$B$33,MATCH('3_Sampling Results'!G441,Meta!$A$1:$A$33,0)))</f>
        <v>-</v>
      </c>
    </row>
    <row r="442" spans="10:10" x14ac:dyDescent="0.3">
      <c r="J442" s="1" t="str">
        <f>IF(ISBLANK(G442),"-",INDEX(Meta!$B$1:$B$33,MATCH('3_Sampling Results'!G442,Meta!$A$1:$A$33,0)))</f>
        <v>-</v>
      </c>
    </row>
    <row r="443" spans="10:10" x14ac:dyDescent="0.3">
      <c r="J443" s="1" t="str">
        <f>IF(ISBLANK(G443),"-",INDEX(Meta!$B$1:$B$33,MATCH('3_Sampling Results'!G443,Meta!$A$1:$A$33,0)))</f>
        <v>-</v>
      </c>
    </row>
    <row r="444" spans="10:10" x14ac:dyDescent="0.3">
      <c r="J444" s="1" t="str">
        <f>IF(ISBLANK(G444),"-",INDEX(Meta!$B$1:$B$33,MATCH('3_Sampling Results'!G444,Meta!$A$1:$A$33,0)))</f>
        <v>-</v>
      </c>
    </row>
    <row r="445" spans="10:10" x14ac:dyDescent="0.3">
      <c r="J445" s="1" t="str">
        <f>IF(ISBLANK(G445),"-",INDEX(Meta!$B$1:$B$33,MATCH('3_Sampling Results'!G445,Meta!$A$1:$A$33,0)))</f>
        <v>-</v>
      </c>
    </row>
    <row r="446" spans="10:10" x14ac:dyDescent="0.3">
      <c r="J446" s="1" t="str">
        <f>IF(ISBLANK(G446),"-",INDEX(Meta!$B$1:$B$33,MATCH('3_Sampling Results'!G446,Meta!$A$1:$A$33,0)))</f>
        <v>-</v>
      </c>
    </row>
    <row r="447" spans="10:10" x14ac:dyDescent="0.3">
      <c r="J447" s="1" t="str">
        <f>IF(ISBLANK(G447),"-",INDEX(Meta!$B$1:$B$33,MATCH('3_Sampling Results'!G447,Meta!$A$1:$A$33,0)))</f>
        <v>-</v>
      </c>
    </row>
    <row r="448" spans="10:10" x14ac:dyDescent="0.3">
      <c r="J448" s="1" t="str">
        <f>IF(ISBLANK(G448),"-",INDEX(Meta!$B$1:$B$33,MATCH('3_Sampling Results'!G448,Meta!$A$1:$A$33,0)))</f>
        <v>-</v>
      </c>
    </row>
    <row r="449" spans="10:10" x14ac:dyDescent="0.3">
      <c r="J449" s="1" t="str">
        <f>IF(ISBLANK(G449),"-",INDEX(Meta!$B$1:$B$33,MATCH('3_Sampling Results'!G449,Meta!$A$1:$A$33,0)))</f>
        <v>-</v>
      </c>
    </row>
    <row r="450" spans="10:10" x14ac:dyDescent="0.3">
      <c r="J450" s="1" t="str">
        <f>IF(ISBLANK(G450),"-",INDEX(Meta!$B$1:$B$33,MATCH('3_Sampling Results'!G450,Meta!$A$1:$A$33,0)))</f>
        <v>-</v>
      </c>
    </row>
    <row r="451" spans="10:10" x14ac:dyDescent="0.3">
      <c r="J451" s="1" t="str">
        <f>IF(ISBLANK(G451),"-",INDEX(Meta!$B$1:$B$33,MATCH('3_Sampling Results'!G451,Meta!$A$1:$A$33,0)))</f>
        <v>-</v>
      </c>
    </row>
    <row r="452" spans="10:10" x14ac:dyDescent="0.3">
      <c r="J452" s="1" t="str">
        <f>IF(ISBLANK(G452),"-",INDEX(Meta!$B$1:$B$33,MATCH('3_Sampling Results'!G452,Meta!$A$1:$A$33,0)))</f>
        <v>-</v>
      </c>
    </row>
    <row r="453" spans="10:10" x14ac:dyDescent="0.3">
      <c r="J453" s="1" t="str">
        <f>IF(ISBLANK(G453),"-",INDEX(Meta!$B$1:$B$33,MATCH('3_Sampling Results'!G453,Meta!$A$1:$A$33,0)))</f>
        <v>-</v>
      </c>
    </row>
    <row r="454" spans="10:10" x14ac:dyDescent="0.3">
      <c r="J454" s="1" t="str">
        <f>IF(ISBLANK(G454),"-",INDEX(Meta!$B$1:$B$33,MATCH('3_Sampling Results'!G454,Meta!$A$1:$A$33,0)))</f>
        <v>-</v>
      </c>
    </row>
    <row r="455" spans="10:10" x14ac:dyDescent="0.3">
      <c r="J455" s="1" t="str">
        <f>IF(ISBLANK(G455),"-",INDEX(Meta!$B$1:$B$33,MATCH('3_Sampling Results'!G455,Meta!$A$1:$A$33,0)))</f>
        <v>-</v>
      </c>
    </row>
    <row r="456" spans="10:10" x14ac:dyDescent="0.3">
      <c r="J456" s="1" t="str">
        <f>IF(ISBLANK(G456),"-",INDEX(Meta!$B$1:$B$33,MATCH('3_Sampling Results'!G456,Meta!$A$1:$A$33,0)))</f>
        <v>-</v>
      </c>
    </row>
    <row r="457" spans="10:10" x14ac:dyDescent="0.3">
      <c r="J457" s="1" t="str">
        <f>IF(ISBLANK(G457),"-",INDEX(Meta!$B$1:$B$33,MATCH('3_Sampling Results'!G457,Meta!$A$1:$A$33,0)))</f>
        <v>-</v>
      </c>
    </row>
    <row r="458" spans="10:10" x14ac:dyDescent="0.3">
      <c r="J458" s="1" t="str">
        <f>IF(ISBLANK(G458),"-",INDEX(Meta!$B$1:$B$33,MATCH('3_Sampling Results'!G458,Meta!$A$1:$A$33,0)))</f>
        <v>-</v>
      </c>
    </row>
    <row r="459" spans="10:10" x14ac:dyDescent="0.3">
      <c r="J459" s="1" t="str">
        <f>IF(ISBLANK(G459),"-",INDEX(Meta!$B$1:$B$33,MATCH('3_Sampling Results'!G459,Meta!$A$1:$A$33,0)))</f>
        <v>-</v>
      </c>
    </row>
    <row r="460" spans="10:10" x14ac:dyDescent="0.3">
      <c r="J460" s="1" t="str">
        <f>IF(ISBLANK(G460),"-",INDEX(Meta!$B$1:$B$33,MATCH('3_Sampling Results'!G460,Meta!$A$1:$A$33,0)))</f>
        <v>-</v>
      </c>
    </row>
    <row r="461" spans="10:10" x14ac:dyDescent="0.3">
      <c r="J461" s="1" t="str">
        <f>IF(ISBLANK(G461),"-",INDEX(Meta!$B$1:$B$33,MATCH('3_Sampling Results'!G461,Meta!$A$1:$A$33,0)))</f>
        <v>-</v>
      </c>
    </row>
    <row r="462" spans="10:10" x14ac:dyDescent="0.3">
      <c r="J462" s="1" t="str">
        <f>IF(ISBLANK(G462),"-",INDEX(Meta!$B$1:$B$33,MATCH('3_Sampling Results'!G462,Meta!$A$1:$A$33,0)))</f>
        <v>-</v>
      </c>
    </row>
    <row r="463" spans="10:10" x14ac:dyDescent="0.3">
      <c r="J463" s="1" t="str">
        <f>IF(ISBLANK(G463),"-",INDEX(Meta!$B$1:$B$33,MATCH('3_Sampling Results'!G463,Meta!$A$1:$A$33,0)))</f>
        <v>-</v>
      </c>
    </row>
    <row r="464" spans="10:10" x14ac:dyDescent="0.3">
      <c r="J464" s="1" t="str">
        <f>IF(ISBLANK(G464),"-",INDEX(Meta!$B$1:$B$33,MATCH('3_Sampling Results'!G464,Meta!$A$1:$A$33,0)))</f>
        <v>-</v>
      </c>
    </row>
    <row r="465" spans="10:10" x14ac:dyDescent="0.3">
      <c r="J465" s="1" t="str">
        <f>IF(ISBLANK(G465),"-",INDEX(Meta!$B$1:$B$33,MATCH('3_Sampling Results'!G465,Meta!$A$1:$A$33,0)))</f>
        <v>-</v>
      </c>
    </row>
    <row r="466" spans="10:10" x14ac:dyDescent="0.3">
      <c r="J466" s="1" t="str">
        <f>IF(ISBLANK(G466),"-",INDEX(Meta!$B$1:$B$33,MATCH('3_Sampling Results'!G466,Meta!$A$1:$A$33,0)))</f>
        <v>-</v>
      </c>
    </row>
    <row r="467" spans="10:10" x14ac:dyDescent="0.3">
      <c r="J467" s="1" t="str">
        <f>IF(ISBLANK(G467),"-",INDEX(Meta!$B$1:$B$33,MATCH('3_Sampling Results'!G467,Meta!$A$1:$A$33,0)))</f>
        <v>-</v>
      </c>
    </row>
    <row r="468" spans="10:10" x14ac:dyDescent="0.3">
      <c r="J468" s="1" t="str">
        <f>IF(ISBLANK(G468),"-",INDEX(Meta!$B$1:$B$33,MATCH('3_Sampling Results'!G468,Meta!$A$1:$A$33,0)))</f>
        <v>-</v>
      </c>
    </row>
    <row r="469" spans="10:10" x14ac:dyDescent="0.3">
      <c r="J469" s="1" t="str">
        <f>IF(ISBLANK(G469),"-",INDEX(Meta!$B$1:$B$33,MATCH('3_Sampling Results'!G469,Meta!$A$1:$A$33,0)))</f>
        <v>-</v>
      </c>
    </row>
    <row r="470" spans="10:10" x14ac:dyDescent="0.3">
      <c r="J470" s="1" t="str">
        <f>IF(ISBLANK(G470),"-",INDEX(Meta!$B$1:$B$33,MATCH('3_Sampling Results'!G470,Meta!$A$1:$A$33,0)))</f>
        <v>-</v>
      </c>
    </row>
    <row r="471" spans="10:10" x14ac:dyDescent="0.3">
      <c r="J471" s="1" t="str">
        <f>IF(ISBLANK(G471),"-",INDEX(Meta!$B$1:$B$33,MATCH('3_Sampling Results'!G471,Meta!$A$1:$A$33,0)))</f>
        <v>-</v>
      </c>
    </row>
    <row r="472" spans="10:10" x14ac:dyDescent="0.3">
      <c r="J472" s="1" t="str">
        <f>IF(ISBLANK(G472),"-",INDEX(Meta!$B$1:$B$33,MATCH('3_Sampling Results'!G472,Meta!$A$1:$A$33,0)))</f>
        <v>-</v>
      </c>
    </row>
    <row r="473" spans="10:10" x14ac:dyDescent="0.3">
      <c r="J473" s="1" t="str">
        <f>IF(ISBLANK(G473),"-",INDEX(Meta!$B$1:$B$33,MATCH('3_Sampling Results'!G473,Meta!$A$1:$A$33,0)))</f>
        <v>-</v>
      </c>
    </row>
    <row r="474" spans="10:10" x14ac:dyDescent="0.3">
      <c r="J474" s="1" t="str">
        <f>IF(ISBLANK(G474),"-",INDEX(Meta!$B$1:$B$33,MATCH('3_Sampling Results'!G474,Meta!$A$1:$A$33,0)))</f>
        <v>-</v>
      </c>
    </row>
    <row r="475" spans="10:10" x14ac:dyDescent="0.3">
      <c r="J475" s="1" t="str">
        <f>IF(ISBLANK(G475),"-",INDEX(Meta!$B$1:$B$33,MATCH('3_Sampling Results'!G475,Meta!$A$1:$A$33,0)))</f>
        <v>-</v>
      </c>
    </row>
    <row r="476" spans="10:10" x14ac:dyDescent="0.3">
      <c r="J476" s="1" t="str">
        <f>IF(ISBLANK(G476),"-",INDEX(Meta!$B$1:$B$33,MATCH('3_Sampling Results'!G476,Meta!$A$1:$A$33,0)))</f>
        <v>-</v>
      </c>
    </row>
    <row r="477" spans="10:10" x14ac:dyDescent="0.3">
      <c r="J477" s="1" t="str">
        <f>IF(ISBLANK(G477),"-",INDEX(Meta!$B$1:$B$33,MATCH('3_Sampling Results'!G477,Meta!$A$1:$A$33,0)))</f>
        <v>-</v>
      </c>
    </row>
    <row r="478" spans="10:10" x14ac:dyDescent="0.3">
      <c r="J478" s="1" t="str">
        <f>IF(ISBLANK(G478),"-",INDEX(Meta!$B$1:$B$33,MATCH('3_Sampling Results'!G478,Meta!$A$1:$A$33,0)))</f>
        <v>-</v>
      </c>
    </row>
    <row r="479" spans="10:10" x14ac:dyDescent="0.3">
      <c r="J479" s="1" t="str">
        <f>IF(ISBLANK(G479),"-",INDEX(Meta!$B$1:$B$33,MATCH('3_Sampling Results'!G479,Meta!$A$1:$A$33,0)))</f>
        <v>-</v>
      </c>
    </row>
    <row r="480" spans="10:10" x14ac:dyDescent="0.3">
      <c r="J480" s="1" t="str">
        <f>IF(ISBLANK(G480),"-",INDEX(Meta!$B$1:$B$33,MATCH('3_Sampling Results'!G480,Meta!$A$1:$A$33,0)))</f>
        <v>-</v>
      </c>
    </row>
    <row r="481" spans="10:10" x14ac:dyDescent="0.3">
      <c r="J481" s="1" t="str">
        <f>IF(ISBLANK(G481),"-",INDEX(Meta!$B$1:$B$33,MATCH('3_Sampling Results'!G481,Meta!$A$1:$A$33,0)))</f>
        <v>-</v>
      </c>
    </row>
    <row r="482" spans="10:10" x14ac:dyDescent="0.3">
      <c r="J482" s="1" t="str">
        <f>IF(ISBLANK(G482),"-",INDEX(Meta!$B$1:$B$33,MATCH('3_Sampling Results'!G482,Meta!$A$1:$A$33,0)))</f>
        <v>-</v>
      </c>
    </row>
    <row r="483" spans="10:10" x14ac:dyDescent="0.3">
      <c r="J483" s="1" t="str">
        <f>IF(ISBLANK(G483),"-",INDEX(Meta!$B$1:$B$33,MATCH('3_Sampling Results'!G483,Meta!$A$1:$A$33,0)))</f>
        <v>-</v>
      </c>
    </row>
    <row r="484" spans="10:10" x14ac:dyDescent="0.3">
      <c r="J484" s="1" t="str">
        <f>IF(ISBLANK(G484),"-",INDEX(Meta!$B$1:$B$33,MATCH('3_Sampling Results'!G484,Meta!$A$1:$A$33,0)))</f>
        <v>-</v>
      </c>
    </row>
    <row r="485" spans="10:10" x14ac:dyDescent="0.3">
      <c r="J485" s="1" t="str">
        <f>IF(ISBLANK(G485),"-",INDEX(Meta!$B$1:$B$33,MATCH('3_Sampling Results'!G485,Meta!$A$1:$A$33,0)))</f>
        <v>-</v>
      </c>
    </row>
    <row r="486" spans="10:10" x14ac:dyDescent="0.3">
      <c r="J486" s="1" t="str">
        <f>IF(ISBLANK(G486),"-",INDEX(Meta!$B$1:$B$33,MATCH('3_Sampling Results'!G486,Meta!$A$1:$A$33,0)))</f>
        <v>-</v>
      </c>
    </row>
    <row r="487" spans="10:10" x14ac:dyDescent="0.3">
      <c r="J487" s="1" t="str">
        <f>IF(ISBLANK(G487),"-",INDEX(Meta!$B$1:$B$33,MATCH('3_Sampling Results'!G487,Meta!$A$1:$A$33,0)))</f>
        <v>-</v>
      </c>
    </row>
    <row r="488" spans="10:10" x14ac:dyDescent="0.3">
      <c r="J488" s="1" t="str">
        <f>IF(ISBLANK(G488),"-",INDEX(Meta!$B$1:$B$33,MATCH('3_Sampling Results'!G488,Meta!$A$1:$A$33,0)))</f>
        <v>-</v>
      </c>
    </row>
    <row r="489" spans="10:10" x14ac:dyDescent="0.3">
      <c r="J489" s="1" t="str">
        <f>IF(ISBLANK(G489),"-",INDEX(Meta!$B$1:$B$33,MATCH('3_Sampling Results'!G489,Meta!$A$1:$A$33,0)))</f>
        <v>-</v>
      </c>
    </row>
    <row r="490" spans="10:10" x14ac:dyDescent="0.3">
      <c r="J490" s="1" t="str">
        <f>IF(ISBLANK(G490),"-",INDEX(Meta!$B$1:$B$33,MATCH('3_Sampling Results'!G490,Meta!$A$1:$A$33,0)))</f>
        <v>-</v>
      </c>
    </row>
    <row r="491" spans="10:10" x14ac:dyDescent="0.3">
      <c r="J491" s="1" t="str">
        <f>IF(ISBLANK(G491),"-",INDEX(Meta!$B$1:$B$33,MATCH('3_Sampling Results'!G491,Meta!$A$1:$A$33,0)))</f>
        <v>-</v>
      </c>
    </row>
    <row r="492" spans="10:10" x14ac:dyDescent="0.3">
      <c r="J492" s="1" t="str">
        <f>IF(ISBLANK(G492),"-",INDEX(Meta!$B$1:$B$33,MATCH('3_Sampling Results'!G492,Meta!$A$1:$A$33,0)))</f>
        <v>-</v>
      </c>
    </row>
    <row r="493" spans="10:10" x14ac:dyDescent="0.3">
      <c r="J493" s="1" t="str">
        <f>IF(ISBLANK(G493),"-",INDEX(Meta!$B$1:$B$33,MATCH('3_Sampling Results'!G493,Meta!$A$1:$A$33,0)))</f>
        <v>-</v>
      </c>
    </row>
    <row r="494" spans="10:10" x14ac:dyDescent="0.3">
      <c r="J494" s="1" t="str">
        <f>IF(ISBLANK(G494),"-",INDEX(Meta!$B$1:$B$33,MATCH('3_Sampling Results'!G494,Meta!$A$1:$A$33,0)))</f>
        <v>-</v>
      </c>
    </row>
    <row r="495" spans="10:10" x14ac:dyDescent="0.3">
      <c r="J495" s="1" t="str">
        <f>IF(ISBLANK(G495),"-",INDEX(Meta!$B$1:$B$33,MATCH('3_Sampling Results'!G495,Meta!$A$1:$A$33,0)))</f>
        <v>-</v>
      </c>
    </row>
    <row r="496" spans="10:10" x14ac:dyDescent="0.3">
      <c r="J496" s="1" t="str">
        <f>IF(ISBLANK(G496),"-",INDEX(Meta!$B$1:$B$33,MATCH('3_Sampling Results'!G496,Meta!$A$1:$A$33,0)))</f>
        <v>-</v>
      </c>
    </row>
    <row r="497" spans="10:10" x14ac:dyDescent="0.3">
      <c r="J497" s="1" t="str">
        <f>IF(ISBLANK(G497),"-",INDEX(Meta!$B$1:$B$33,MATCH('3_Sampling Results'!G497,Meta!$A$1:$A$33,0)))</f>
        <v>-</v>
      </c>
    </row>
    <row r="498" spans="10:10" x14ac:dyDescent="0.3">
      <c r="J498" s="1" t="str">
        <f>IF(ISBLANK(G498),"-",INDEX(Meta!$B$1:$B$33,MATCH('3_Sampling Results'!G498,Meta!$A$1:$A$33,0)))</f>
        <v>-</v>
      </c>
    </row>
    <row r="499" spans="10:10" x14ac:dyDescent="0.3">
      <c r="J499" s="1" t="str">
        <f>IF(ISBLANK(G499),"-",INDEX(Meta!$B$1:$B$33,MATCH('3_Sampling Results'!G499,Meta!$A$1:$A$33,0)))</f>
        <v>-</v>
      </c>
    </row>
    <row r="500" spans="10:10" x14ac:dyDescent="0.3">
      <c r="J500" s="1" t="str">
        <f>IF(ISBLANK(G500),"-",INDEX(Meta!$B$1:$B$33,MATCH('3_Sampling Results'!G500,Meta!$A$1:$A$33,0)))</f>
        <v>-</v>
      </c>
    </row>
    <row r="501" spans="10:10" x14ac:dyDescent="0.3">
      <c r="J501" s="1" t="str">
        <f>IF(ISBLANK(G501),"-",INDEX(Meta!$B$1:$B$33,MATCH('3_Sampling Results'!G501,Meta!$A$1:$A$33,0)))</f>
        <v>-</v>
      </c>
    </row>
    <row r="502" spans="10:10" x14ac:dyDescent="0.3">
      <c r="J502" s="1" t="str">
        <f>IF(ISBLANK(G502),"-",INDEX(Meta!$B$1:$B$33,MATCH('3_Sampling Results'!G502,Meta!$A$1:$A$33,0)))</f>
        <v>-</v>
      </c>
    </row>
    <row r="503" spans="10:10" x14ac:dyDescent="0.3">
      <c r="J503" s="1" t="str">
        <f>IF(ISBLANK(G503),"-",INDEX(Meta!$B$1:$B$33,MATCH('3_Sampling Results'!G503,Meta!$A$1:$A$33,0)))</f>
        <v>-</v>
      </c>
    </row>
    <row r="504" spans="10:10" x14ac:dyDescent="0.3">
      <c r="J504" s="1" t="str">
        <f>IF(ISBLANK(G504),"-",INDEX(Meta!$B$1:$B$33,MATCH('3_Sampling Results'!G504,Meta!$A$1:$A$33,0)))</f>
        <v>-</v>
      </c>
    </row>
    <row r="505" spans="10:10" x14ac:dyDescent="0.3">
      <c r="J505" s="1" t="str">
        <f>IF(ISBLANK(G505),"-",INDEX(Meta!$B$1:$B$33,MATCH('3_Sampling Results'!G505,Meta!$A$1:$A$33,0)))</f>
        <v>-</v>
      </c>
    </row>
    <row r="506" spans="10:10" x14ac:dyDescent="0.3">
      <c r="J506" s="1" t="str">
        <f>IF(ISBLANK(G506),"-",INDEX(Meta!$B$1:$B$33,MATCH('3_Sampling Results'!G506,Meta!$A$1:$A$33,0)))</f>
        <v>-</v>
      </c>
    </row>
    <row r="507" spans="10:10" x14ac:dyDescent="0.3">
      <c r="J507" s="1" t="str">
        <f>IF(ISBLANK(G507),"-",INDEX(Meta!$B$1:$B$33,MATCH('3_Sampling Results'!G507,Meta!$A$1:$A$33,0)))</f>
        <v>-</v>
      </c>
    </row>
    <row r="508" spans="10:10" x14ac:dyDescent="0.3">
      <c r="J508" s="1" t="str">
        <f>IF(ISBLANK(G508),"-",INDEX(Meta!$B$1:$B$33,MATCH('3_Sampling Results'!G508,Meta!$A$1:$A$33,0)))</f>
        <v>-</v>
      </c>
    </row>
    <row r="509" spans="10:10" x14ac:dyDescent="0.3">
      <c r="J509" s="1" t="str">
        <f>IF(ISBLANK(G509),"-",INDEX(Meta!$B$1:$B$33,MATCH('3_Sampling Results'!G509,Meta!$A$1:$A$33,0)))</f>
        <v>-</v>
      </c>
    </row>
    <row r="510" spans="10:10" x14ac:dyDescent="0.3">
      <c r="J510" s="1" t="str">
        <f>IF(ISBLANK(G510),"-",INDEX(Meta!$B$1:$B$33,MATCH('3_Sampling Results'!G510,Meta!$A$1:$A$33,0)))</f>
        <v>-</v>
      </c>
    </row>
    <row r="511" spans="10:10" x14ac:dyDescent="0.3">
      <c r="J511" s="1" t="str">
        <f>IF(ISBLANK(G511),"-",INDEX(Meta!$B$1:$B$33,MATCH('3_Sampling Results'!G511,Meta!$A$1:$A$33,0)))</f>
        <v>-</v>
      </c>
    </row>
    <row r="512" spans="10:10" x14ac:dyDescent="0.3">
      <c r="J512" s="1" t="str">
        <f>IF(ISBLANK(G512),"-",INDEX(Meta!$B$1:$B$33,MATCH('3_Sampling Results'!G512,Meta!$A$1:$A$33,0)))</f>
        <v>-</v>
      </c>
    </row>
    <row r="513" spans="10:10" x14ac:dyDescent="0.3">
      <c r="J513" s="1" t="str">
        <f>IF(ISBLANK(G513),"-",INDEX(Meta!$B$1:$B$33,MATCH('3_Sampling Results'!G513,Meta!$A$1:$A$33,0)))</f>
        <v>-</v>
      </c>
    </row>
    <row r="514" spans="10:10" x14ac:dyDescent="0.3">
      <c r="J514" s="1" t="str">
        <f>IF(ISBLANK(G514),"-",INDEX(Meta!$B$1:$B$33,MATCH('3_Sampling Results'!G514,Meta!$A$1:$A$33,0)))</f>
        <v>-</v>
      </c>
    </row>
    <row r="515" spans="10:10" x14ac:dyDescent="0.3">
      <c r="J515" s="1" t="str">
        <f>IF(ISBLANK(G515),"-",INDEX(Meta!$B$1:$B$33,MATCH('3_Sampling Results'!G515,Meta!$A$1:$A$33,0)))</f>
        <v>-</v>
      </c>
    </row>
    <row r="516" spans="10:10" x14ac:dyDescent="0.3">
      <c r="J516" s="1" t="str">
        <f>IF(ISBLANK(G516),"-",INDEX(Meta!$B$1:$B$33,MATCH('3_Sampling Results'!G516,Meta!$A$1:$A$33,0)))</f>
        <v>-</v>
      </c>
    </row>
    <row r="517" spans="10:10" x14ac:dyDescent="0.3">
      <c r="J517" s="1" t="str">
        <f>IF(ISBLANK(G517),"-",INDEX(Meta!$B$1:$B$33,MATCH('3_Sampling Results'!G517,Meta!$A$1:$A$33,0)))</f>
        <v>-</v>
      </c>
    </row>
    <row r="518" spans="10:10" x14ac:dyDescent="0.3">
      <c r="J518" s="1" t="str">
        <f>IF(ISBLANK(G518),"-",INDEX(Meta!$B$1:$B$33,MATCH('3_Sampling Results'!G518,Meta!$A$1:$A$33,0)))</f>
        <v>-</v>
      </c>
    </row>
    <row r="519" spans="10:10" x14ac:dyDescent="0.3">
      <c r="J519" s="1" t="str">
        <f>IF(ISBLANK(G519),"-",INDEX(Meta!$B$1:$B$33,MATCH('3_Sampling Results'!G519,Meta!$A$1:$A$33,0)))</f>
        <v>-</v>
      </c>
    </row>
    <row r="520" spans="10:10" x14ac:dyDescent="0.3">
      <c r="J520" s="1" t="str">
        <f>IF(ISBLANK(G520),"-",INDEX(Meta!$B$1:$B$33,MATCH('3_Sampling Results'!G520,Meta!$A$1:$A$33,0)))</f>
        <v>-</v>
      </c>
    </row>
    <row r="521" spans="10:10" x14ac:dyDescent="0.3">
      <c r="J521" s="1" t="str">
        <f>IF(ISBLANK(G521),"-",INDEX(Meta!$B$1:$B$33,MATCH('3_Sampling Results'!G521,Meta!$A$1:$A$33,0)))</f>
        <v>-</v>
      </c>
    </row>
    <row r="522" spans="10:10" x14ac:dyDescent="0.3">
      <c r="J522" s="1" t="str">
        <f>IF(ISBLANK(G522),"-",INDEX(Meta!$B$1:$B$33,MATCH('3_Sampling Results'!G522,Meta!$A$1:$A$33,0)))</f>
        <v>-</v>
      </c>
    </row>
    <row r="523" spans="10:10" x14ac:dyDescent="0.3">
      <c r="J523" s="1" t="str">
        <f>IF(ISBLANK(G523),"-",INDEX(Meta!$B$1:$B$33,MATCH('3_Sampling Results'!G523,Meta!$A$1:$A$33,0)))</f>
        <v>-</v>
      </c>
    </row>
    <row r="524" spans="10:10" x14ac:dyDescent="0.3">
      <c r="J524" s="1" t="str">
        <f>IF(ISBLANK(G524),"-",INDEX(Meta!$B$1:$B$33,MATCH('3_Sampling Results'!G524,Meta!$A$1:$A$33,0)))</f>
        <v>-</v>
      </c>
    </row>
    <row r="525" spans="10:10" x14ac:dyDescent="0.3">
      <c r="J525" s="1" t="str">
        <f>IF(ISBLANK(G525),"-",INDEX(Meta!$B$1:$B$33,MATCH('3_Sampling Results'!G525,Meta!$A$1:$A$33,0)))</f>
        <v>-</v>
      </c>
    </row>
    <row r="526" spans="10:10" x14ac:dyDescent="0.3">
      <c r="J526" s="1" t="str">
        <f>IF(ISBLANK(G526),"-",INDEX(Meta!$B$1:$B$33,MATCH('3_Sampling Results'!G526,Meta!$A$1:$A$33,0)))</f>
        <v>-</v>
      </c>
    </row>
    <row r="527" spans="10:10" x14ac:dyDescent="0.3">
      <c r="J527" s="1" t="str">
        <f>IF(ISBLANK(G527),"-",INDEX(Meta!$B$1:$B$33,MATCH('3_Sampling Results'!G527,Meta!$A$1:$A$33,0)))</f>
        <v>-</v>
      </c>
    </row>
    <row r="528" spans="10:10" x14ac:dyDescent="0.3">
      <c r="J528" s="1" t="str">
        <f>IF(ISBLANK(G528),"-",INDEX(Meta!$B$1:$B$33,MATCH('3_Sampling Results'!G528,Meta!$A$1:$A$33,0)))</f>
        <v>-</v>
      </c>
    </row>
    <row r="529" spans="10:10" x14ac:dyDescent="0.3">
      <c r="J529" s="1" t="str">
        <f>IF(ISBLANK(G529),"-",INDEX(Meta!$B$1:$B$33,MATCH('3_Sampling Results'!G529,Meta!$A$1:$A$33,0)))</f>
        <v>-</v>
      </c>
    </row>
    <row r="530" spans="10:10" x14ac:dyDescent="0.3">
      <c r="J530" s="1" t="str">
        <f>IF(ISBLANK(G530),"-",INDEX(Meta!$B$1:$B$33,MATCH('3_Sampling Results'!G530,Meta!$A$1:$A$33,0)))</f>
        <v>-</v>
      </c>
    </row>
    <row r="531" spans="10:10" x14ac:dyDescent="0.3">
      <c r="J531" s="1" t="str">
        <f>IF(ISBLANK(G531),"-",INDEX(Meta!$B$1:$B$33,MATCH('3_Sampling Results'!G531,Meta!$A$1:$A$33,0)))</f>
        <v>-</v>
      </c>
    </row>
    <row r="532" spans="10:10" x14ac:dyDescent="0.3">
      <c r="J532" s="1" t="str">
        <f>IF(ISBLANK(G532),"-",INDEX(Meta!$B$1:$B$33,MATCH('3_Sampling Results'!G532,Meta!$A$1:$A$33,0)))</f>
        <v>-</v>
      </c>
    </row>
    <row r="533" spans="10:10" x14ac:dyDescent="0.3">
      <c r="J533" s="1" t="str">
        <f>IF(ISBLANK(G533),"-",INDEX(Meta!$B$1:$B$33,MATCH('3_Sampling Results'!G533,Meta!$A$1:$A$33,0)))</f>
        <v>-</v>
      </c>
    </row>
    <row r="534" spans="10:10" x14ac:dyDescent="0.3">
      <c r="J534" s="1" t="str">
        <f>IF(ISBLANK(G534),"-",INDEX(Meta!$B$1:$B$33,MATCH('3_Sampling Results'!G534,Meta!$A$1:$A$33,0)))</f>
        <v>-</v>
      </c>
    </row>
    <row r="535" spans="10:10" x14ac:dyDescent="0.3">
      <c r="J535" s="1" t="str">
        <f>IF(ISBLANK(G535),"-",INDEX(Meta!$B$1:$B$33,MATCH('3_Sampling Results'!G535,Meta!$A$1:$A$33,0)))</f>
        <v>-</v>
      </c>
    </row>
    <row r="536" spans="10:10" x14ac:dyDescent="0.3">
      <c r="J536" s="1" t="str">
        <f>IF(ISBLANK(G536),"-",INDEX(Meta!$B$1:$B$33,MATCH('3_Sampling Results'!G536,Meta!$A$1:$A$33,0)))</f>
        <v>-</v>
      </c>
    </row>
    <row r="537" spans="10:10" x14ac:dyDescent="0.3">
      <c r="J537" s="1" t="str">
        <f>IF(ISBLANK(G537),"-",INDEX(Meta!$B$1:$B$33,MATCH('3_Sampling Results'!G537,Meta!$A$1:$A$33,0)))</f>
        <v>-</v>
      </c>
    </row>
    <row r="538" spans="10:10" x14ac:dyDescent="0.3">
      <c r="J538" s="1" t="str">
        <f>IF(ISBLANK(G538),"-",INDEX(Meta!$B$1:$B$33,MATCH('3_Sampling Results'!G538,Meta!$A$1:$A$33,0)))</f>
        <v>-</v>
      </c>
    </row>
    <row r="539" spans="10:10" x14ac:dyDescent="0.3">
      <c r="J539" s="1" t="str">
        <f>IF(ISBLANK(G539),"-",INDEX(Meta!$B$1:$B$33,MATCH('3_Sampling Results'!G539,Meta!$A$1:$A$33,0)))</f>
        <v>-</v>
      </c>
    </row>
    <row r="540" spans="10:10" x14ac:dyDescent="0.3">
      <c r="J540" s="1" t="str">
        <f>IF(ISBLANK(G540),"-",INDEX(Meta!$B$1:$B$33,MATCH('3_Sampling Results'!G540,Meta!$A$1:$A$33,0)))</f>
        <v>-</v>
      </c>
    </row>
    <row r="541" spans="10:10" x14ac:dyDescent="0.3">
      <c r="J541" s="1" t="str">
        <f>IF(ISBLANK(G541),"-",INDEX(Meta!$B$1:$B$33,MATCH('3_Sampling Results'!G541,Meta!$A$1:$A$33,0)))</f>
        <v>-</v>
      </c>
    </row>
    <row r="542" spans="10:10" x14ac:dyDescent="0.3">
      <c r="J542" s="1" t="str">
        <f>IF(ISBLANK(G542),"-",INDEX(Meta!$B$1:$B$33,MATCH('3_Sampling Results'!G542,Meta!$A$1:$A$33,0)))</f>
        <v>-</v>
      </c>
    </row>
    <row r="543" spans="10:10" x14ac:dyDescent="0.3">
      <c r="J543" s="1" t="str">
        <f>IF(ISBLANK(G543),"-",INDEX(Meta!$B$1:$B$33,MATCH('3_Sampling Results'!G543,Meta!$A$1:$A$33,0)))</f>
        <v>-</v>
      </c>
    </row>
    <row r="544" spans="10:10" x14ac:dyDescent="0.3">
      <c r="J544" s="1" t="str">
        <f>IF(ISBLANK(G544),"-",INDEX(Meta!$B$1:$B$33,MATCH('3_Sampling Results'!G544,Meta!$A$1:$A$33,0)))</f>
        <v>-</v>
      </c>
    </row>
    <row r="545" spans="10:10" x14ac:dyDescent="0.3">
      <c r="J545" s="1" t="str">
        <f>IF(ISBLANK(G545),"-",INDEX(Meta!$B$1:$B$33,MATCH('3_Sampling Results'!G545,Meta!$A$1:$A$33,0)))</f>
        <v>-</v>
      </c>
    </row>
    <row r="546" spans="10:10" x14ac:dyDescent="0.3">
      <c r="J546" s="1" t="str">
        <f>IF(ISBLANK(G546),"-",INDEX(Meta!$B$1:$B$33,MATCH('3_Sampling Results'!G546,Meta!$A$1:$A$33,0)))</f>
        <v>-</v>
      </c>
    </row>
    <row r="547" spans="10:10" x14ac:dyDescent="0.3">
      <c r="J547" s="1" t="str">
        <f>IF(ISBLANK(G547),"-",INDEX(Meta!$B$1:$B$33,MATCH('3_Sampling Results'!G547,Meta!$A$1:$A$33,0)))</f>
        <v>-</v>
      </c>
    </row>
    <row r="548" spans="10:10" x14ac:dyDescent="0.3">
      <c r="J548" s="1" t="str">
        <f>IF(ISBLANK(G548),"-",INDEX(Meta!$B$1:$B$33,MATCH('3_Sampling Results'!G548,Meta!$A$1:$A$33,0)))</f>
        <v>-</v>
      </c>
    </row>
    <row r="549" spans="10:10" x14ac:dyDescent="0.3">
      <c r="J549" s="1" t="str">
        <f>IF(ISBLANK(G549),"-",INDEX(Meta!$B$1:$B$33,MATCH('3_Sampling Results'!G549,Meta!$A$1:$A$33,0)))</f>
        <v>-</v>
      </c>
    </row>
    <row r="550" spans="10:10" x14ac:dyDescent="0.3">
      <c r="J550" s="1" t="str">
        <f>IF(ISBLANK(G550),"-",INDEX(Meta!$B$1:$B$33,MATCH('3_Sampling Results'!G550,Meta!$A$1:$A$33,0)))</f>
        <v>-</v>
      </c>
    </row>
    <row r="551" spans="10:10" x14ac:dyDescent="0.3">
      <c r="J551" s="1" t="str">
        <f>IF(ISBLANK(G551),"-",INDEX(Meta!$B$1:$B$33,MATCH('3_Sampling Results'!G551,Meta!$A$1:$A$33,0)))</f>
        <v>-</v>
      </c>
    </row>
    <row r="552" spans="10:10" x14ac:dyDescent="0.3">
      <c r="J552" s="1" t="str">
        <f>IF(ISBLANK(G552),"-",INDEX(Meta!$B$1:$B$33,MATCH('3_Sampling Results'!G552,Meta!$A$1:$A$33,0)))</f>
        <v>-</v>
      </c>
    </row>
    <row r="553" spans="10:10" x14ac:dyDescent="0.3">
      <c r="J553" s="1" t="str">
        <f>IF(ISBLANK(G553),"-",INDEX(Meta!$B$1:$B$33,MATCH('3_Sampling Results'!G553,Meta!$A$1:$A$33,0)))</f>
        <v>-</v>
      </c>
    </row>
    <row r="554" spans="10:10" x14ac:dyDescent="0.3">
      <c r="J554" s="1" t="str">
        <f>IF(ISBLANK(G554),"-",INDEX(Meta!$B$1:$B$33,MATCH('3_Sampling Results'!G554,Meta!$A$1:$A$33,0)))</f>
        <v>-</v>
      </c>
    </row>
    <row r="555" spans="10:10" x14ac:dyDescent="0.3">
      <c r="J555" s="1" t="str">
        <f>IF(ISBLANK(G555),"-",INDEX(Meta!$B$1:$B$33,MATCH('3_Sampling Results'!G555,Meta!$A$1:$A$33,0)))</f>
        <v>-</v>
      </c>
    </row>
    <row r="556" spans="10:10" x14ac:dyDescent="0.3">
      <c r="J556" s="1" t="str">
        <f>IF(ISBLANK(G556),"-",INDEX(Meta!$B$1:$B$33,MATCH('3_Sampling Results'!G556,Meta!$A$1:$A$33,0)))</f>
        <v>-</v>
      </c>
    </row>
    <row r="557" spans="10:10" x14ac:dyDescent="0.3">
      <c r="J557" s="1" t="str">
        <f>IF(ISBLANK(G557),"-",INDEX(Meta!$B$1:$B$33,MATCH('3_Sampling Results'!G557,Meta!$A$1:$A$33,0)))</f>
        <v>-</v>
      </c>
    </row>
    <row r="558" spans="10:10" x14ac:dyDescent="0.3">
      <c r="J558" s="1" t="str">
        <f>IF(ISBLANK(G558),"-",INDEX(Meta!$B$1:$B$33,MATCH('3_Sampling Results'!G558,Meta!$A$1:$A$33,0)))</f>
        <v>-</v>
      </c>
    </row>
    <row r="559" spans="10:10" x14ac:dyDescent="0.3">
      <c r="J559" s="1" t="str">
        <f>IF(ISBLANK(G559),"-",INDEX(Meta!$B$1:$B$33,MATCH('3_Sampling Results'!G559,Meta!$A$1:$A$33,0)))</f>
        <v>-</v>
      </c>
    </row>
    <row r="560" spans="10:10" x14ac:dyDescent="0.3">
      <c r="J560" s="1" t="str">
        <f>IF(ISBLANK(G560),"-",INDEX(Meta!$B$1:$B$33,MATCH('3_Sampling Results'!G560,Meta!$A$1:$A$33,0)))</f>
        <v>-</v>
      </c>
    </row>
    <row r="561" spans="10:10" x14ac:dyDescent="0.3">
      <c r="J561" s="1" t="str">
        <f>IF(ISBLANK(G561),"-",INDEX(Meta!$B$1:$B$33,MATCH('3_Sampling Results'!G561,Meta!$A$1:$A$33,0)))</f>
        <v>-</v>
      </c>
    </row>
    <row r="562" spans="10:10" x14ac:dyDescent="0.3">
      <c r="J562" s="1" t="str">
        <f>IF(ISBLANK(G562),"-",INDEX(Meta!$B$1:$B$33,MATCH('3_Sampling Results'!G562,Meta!$A$1:$A$33,0)))</f>
        <v>-</v>
      </c>
    </row>
    <row r="563" spans="10:10" x14ac:dyDescent="0.3">
      <c r="J563" s="1" t="str">
        <f>IF(ISBLANK(G563),"-",INDEX(Meta!$B$1:$B$33,MATCH('3_Sampling Results'!G563,Meta!$A$1:$A$33,0)))</f>
        <v>-</v>
      </c>
    </row>
    <row r="564" spans="10:10" x14ac:dyDescent="0.3">
      <c r="J564" s="1" t="str">
        <f>IF(ISBLANK(G564),"-",INDEX(Meta!$B$1:$B$33,MATCH('3_Sampling Results'!G564,Meta!$A$1:$A$33,0)))</f>
        <v>-</v>
      </c>
    </row>
    <row r="565" spans="10:10" x14ac:dyDescent="0.3">
      <c r="J565" s="1" t="str">
        <f>IF(ISBLANK(G565),"-",INDEX(Meta!$B$1:$B$33,MATCH('3_Sampling Results'!G565,Meta!$A$1:$A$33,0)))</f>
        <v>-</v>
      </c>
    </row>
    <row r="566" spans="10:10" x14ac:dyDescent="0.3">
      <c r="J566" s="1" t="str">
        <f>IF(ISBLANK(G566),"-",INDEX(Meta!$B$1:$B$33,MATCH('3_Sampling Results'!G566,Meta!$A$1:$A$33,0)))</f>
        <v>-</v>
      </c>
    </row>
    <row r="567" spans="10:10" x14ac:dyDescent="0.3">
      <c r="J567" s="1" t="str">
        <f>IF(ISBLANK(G567),"-",INDEX(Meta!$B$1:$B$33,MATCH('3_Sampling Results'!G567,Meta!$A$1:$A$33,0)))</f>
        <v>-</v>
      </c>
    </row>
    <row r="568" spans="10:10" x14ac:dyDescent="0.3">
      <c r="J568" s="1" t="str">
        <f>IF(ISBLANK(G568),"-",INDEX(Meta!$B$1:$B$33,MATCH('3_Sampling Results'!G568,Meta!$A$1:$A$33,0)))</f>
        <v>-</v>
      </c>
    </row>
    <row r="569" spans="10:10" x14ac:dyDescent="0.3">
      <c r="J569" s="1" t="str">
        <f>IF(ISBLANK(G569),"-",INDEX(Meta!$B$1:$B$33,MATCH('3_Sampling Results'!G569,Meta!$A$1:$A$33,0)))</f>
        <v>-</v>
      </c>
    </row>
    <row r="570" spans="10:10" x14ac:dyDescent="0.3">
      <c r="J570" s="1" t="str">
        <f>IF(ISBLANK(G570),"-",INDEX(Meta!$B$1:$B$33,MATCH('3_Sampling Results'!G570,Meta!$A$1:$A$33,0)))</f>
        <v>-</v>
      </c>
    </row>
    <row r="571" spans="10:10" x14ac:dyDescent="0.3">
      <c r="J571" s="1" t="str">
        <f>IF(ISBLANK(G571),"-",INDEX(Meta!$B$1:$B$33,MATCH('3_Sampling Results'!G571,Meta!$A$1:$A$33,0)))</f>
        <v>-</v>
      </c>
    </row>
    <row r="572" spans="10:10" x14ac:dyDescent="0.3">
      <c r="J572" s="1" t="str">
        <f>IF(ISBLANK(G572),"-",INDEX(Meta!$B$1:$B$33,MATCH('3_Sampling Results'!G572,Meta!$A$1:$A$33,0)))</f>
        <v>-</v>
      </c>
    </row>
    <row r="573" spans="10:10" x14ac:dyDescent="0.3">
      <c r="J573" s="1" t="str">
        <f>IF(ISBLANK(G573),"-",INDEX(Meta!$B$1:$B$33,MATCH('3_Sampling Results'!G573,Meta!$A$1:$A$33,0)))</f>
        <v>-</v>
      </c>
    </row>
    <row r="574" spans="10:10" x14ac:dyDescent="0.3">
      <c r="J574" s="1" t="str">
        <f>IF(ISBLANK(G574),"-",INDEX(Meta!$B$1:$B$33,MATCH('3_Sampling Results'!G574,Meta!$A$1:$A$33,0)))</f>
        <v>-</v>
      </c>
    </row>
    <row r="575" spans="10:10" x14ac:dyDescent="0.3">
      <c r="J575" s="1" t="str">
        <f>IF(ISBLANK(G575),"-",INDEX(Meta!$B$1:$B$33,MATCH('3_Sampling Results'!G575,Meta!$A$1:$A$33,0)))</f>
        <v>-</v>
      </c>
    </row>
    <row r="576" spans="10:10" x14ac:dyDescent="0.3">
      <c r="J576" s="1" t="str">
        <f>IF(ISBLANK(G576),"-",INDEX(Meta!$B$1:$B$33,MATCH('3_Sampling Results'!G576,Meta!$A$1:$A$33,0)))</f>
        <v>-</v>
      </c>
    </row>
    <row r="577" spans="10:10" x14ac:dyDescent="0.3">
      <c r="J577" s="1" t="str">
        <f>IF(ISBLANK(G577),"-",INDEX(Meta!$B$1:$B$33,MATCH('3_Sampling Results'!G577,Meta!$A$1:$A$33,0)))</f>
        <v>-</v>
      </c>
    </row>
    <row r="578" spans="10:10" x14ac:dyDescent="0.3">
      <c r="J578" s="1" t="str">
        <f>IF(ISBLANK(G578),"-",INDEX(Meta!$B$1:$B$33,MATCH('3_Sampling Results'!G578,Meta!$A$1:$A$33,0)))</f>
        <v>-</v>
      </c>
    </row>
    <row r="579" spans="10:10" x14ac:dyDescent="0.3">
      <c r="J579" s="1" t="str">
        <f>IF(ISBLANK(G579),"-",INDEX(Meta!$B$1:$B$33,MATCH('3_Sampling Results'!G579,Meta!$A$1:$A$33,0)))</f>
        <v>-</v>
      </c>
    </row>
    <row r="580" spans="10:10" x14ac:dyDescent="0.3">
      <c r="J580" s="1" t="str">
        <f>IF(ISBLANK(G580),"-",INDEX(Meta!$B$1:$B$33,MATCH('3_Sampling Results'!G580,Meta!$A$1:$A$33,0)))</f>
        <v>-</v>
      </c>
    </row>
    <row r="581" spans="10:10" x14ac:dyDescent="0.3">
      <c r="J581" s="1" t="str">
        <f>IF(ISBLANK(G581),"-",INDEX(Meta!$B$1:$B$33,MATCH('3_Sampling Results'!G581,Meta!$A$1:$A$33,0)))</f>
        <v>-</v>
      </c>
    </row>
    <row r="582" spans="10:10" x14ac:dyDescent="0.3">
      <c r="J582" s="1" t="str">
        <f>IF(ISBLANK(G582),"-",INDEX(Meta!$B$1:$B$33,MATCH('3_Sampling Results'!G582,Meta!$A$1:$A$33,0)))</f>
        <v>-</v>
      </c>
    </row>
    <row r="583" spans="10:10" x14ac:dyDescent="0.3">
      <c r="J583" s="1" t="str">
        <f>IF(ISBLANK(G583),"-",INDEX(Meta!$B$1:$B$33,MATCH('3_Sampling Results'!G583,Meta!$A$1:$A$33,0)))</f>
        <v>-</v>
      </c>
    </row>
    <row r="584" spans="10:10" x14ac:dyDescent="0.3">
      <c r="J584" s="1" t="str">
        <f>IF(ISBLANK(G584),"-",INDEX(Meta!$B$1:$B$33,MATCH('3_Sampling Results'!G584,Meta!$A$1:$A$33,0)))</f>
        <v>-</v>
      </c>
    </row>
    <row r="585" spans="10:10" x14ac:dyDescent="0.3">
      <c r="J585" s="1" t="str">
        <f>IF(ISBLANK(G585),"-",INDEX(Meta!$B$1:$B$33,MATCH('3_Sampling Results'!G585,Meta!$A$1:$A$33,0)))</f>
        <v>-</v>
      </c>
    </row>
    <row r="586" spans="10:10" x14ac:dyDescent="0.3">
      <c r="J586" s="1" t="str">
        <f>IF(ISBLANK(G586),"-",INDEX(Meta!$B$1:$B$33,MATCH('3_Sampling Results'!G586,Meta!$A$1:$A$33,0)))</f>
        <v>-</v>
      </c>
    </row>
    <row r="587" spans="10:10" x14ac:dyDescent="0.3">
      <c r="J587" s="1" t="str">
        <f>IF(ISBLANK(G587),"-",INDEX(Meta!$B$1:$B$33,MATCH('3_Sampling Results'!G587,Meta!$A$1:$A$33,0)))</f>
        <v>-</v>
      </c>
    </row>
    <row r="588" spans="10:10" x14ac:dyDescent="0.3">
      <c r="J588" s="1" t="str">
        <f>IF(ISBLANK(G588),"-",INDEX(Meta!$B$1:$B$33,MATCH('3_Sampling Results'!G588,Meta!$A$1:$A$33,0)))</f>
        <v>-</v>
      </c>
    </row>
    <row r="589" spans="10:10" x14ac:dyDescent="0.3">
      <c r="J589" s="1" t="str">
        <f>IF(ISBLANK(G589),"-",INDEX(Meta!$B$1:$B$33,MATCH('3_Sampling Results'!G589,Meta!$A$1:$A$33,0)))</f>
        <v>-</v>
      </c>
    </row>
    <row r="590" spans="10:10" x14ac:dyDescent="0.3">
      <c r="J590" s="1" t="str">
        <f>IF(ISBLANK(G590),"-",INDEX(Meta!$B$1:$B$33,MATCH('3_Sampling Results'!G590,Meta!$A$1:$A$33,0)))</f>
        <v>-</v>
      </c>
    </row>
    <row r="591" spans="10:10" x14ac:dyDescent="0.3">
      <c r="J591" s="1" t="str">
        <f>IF(ISBLANK(G591),"-",INDEX(Meta!$B$1:$B$33,MATCH('3_Sampling Results'!G591,Meta!$A$1:$A$33,0)))</f>
        <v>-</v>
      </c>
    </row>
    <row r="592" spans="10:10" x14ac:dyDescent="0.3">
      <c r="J592" s="1" t="str">
        <f>IF(ISBLANK(G592),"-",INDEX(Meta!$B$1:$B$33,MATCH('3_Sampling Results'!G592,Meta!$A$1:$A$33,0)))</f>
        <v>-</v>
      </c>
    </row>
    <row r="593" spans="10:10" x14ac:dyDescent="0.3">
      <c r="J593" s="1" t="str">
        <f>IF(ISBLANK(G593),"-",INDEX(Meta!$B$1:$B$33,MATCH('3_Sampling Results'!G593,Meta!$A$1:$A$33,0)))</f>
        <v>-</v>
      </c>
    </row>
    <row r="594" spans="10:10" x14ac:dyDescent="0.3">
      <c r="J594" s="1" t="str">
        <f>IF(ISBLANK(G594),"-",INDEX(Meta!$B$1:$B$33,MATCH('3_Sampling Results'!G594,Meta!$A$1:$A$33,0)))</f>
        <v>-</v>
      </c>
    </row>
    <row r="595" spans="10:10" x14ac:dyDescent="0.3">
      <c r="J595" s="1" t="str">
        <f>IF(ISBLANK(G595),"-",INDEX(Meta!$B$1:$B$33,MATCH('3_Sampling Results'!G595,Meta!$A$1:$A$33,0)))</f>
        <v>-</v>
      </c>
    </row>
    <row r="596" spans="10:10" x14ac:dyDescent="0.3">
      <c r="J596" s="1" t="str">
        <f>IF(ISBLANK(G596),"-",INDEX(Meta!$B$1:$B$33,MATCH('3_Sampling Results'!G596,Meta!$A$1:$A$33,0)))</f>
        <v>-</v>
      </c>
    </row>
    <row r="597" spans="10:10" x14ac:dyDescent="0.3">
      <c r="J597" s="1" t="str">
        <f>IF(ISBLANK(G597),"-",INDEX(Meta!$B$1:$B$33,MATCH('3_Sampling Results'!G597,Meta!$A$1:$A$33,0)))</f>
        <v>-</v>
      </c>
    </row>
    <row r="598" spans="10:10" x14ac:dyDescent="0.3">
      <c r="J598" s="1" t="str">
        <f>IF(ISBLANK(G598),"-",INDEX(Meta!$B$1:$B$33,MATCH('3_Sampling Results'!G598,Meta!$A$1:$A$33,0)))</f>
        <v>-</v>
      </c>
    </row>
    <row r="599" spans="10:10" x14ac:dyDescent="0.3">
      <c r="J599" s="1" t="str">
        <f>IF(ISBLANK(G599),"-",INDEX(Meta!$B$1:$B$33,MATCH('3_Sampling Results'!G599,Meta!$A$1:$A$33,0)))</f>
        <v>-</v>
      </c>
    </row>
    <row r="600" spans="10:10" x14ac:dyDescent="0.3">
      <c r="J600" s="1" t="str">
        <f>IF(ISBLANK(G600),"-",INDEX(Meta!$B$1:$B$33,MATCH('3_Sampling Results'!G600,Meta!$A$1:$A$33,0)))</f>
        <v>-</v>
      </c>
    </row>
    <row r="601" spans="10:10" x14ac:dyDescent="0.3">
      <c r="J601" s="1" t="str">
        <f>IF(ISBLANK(G601),"-",INDEX(Meta!$B$1:$B$33,MATCH('3_Sampling Results'!G601,Meta!$A$1:$A$33,0)))</f>
        <v>-</v>
      </c>
    </row>
    <row r="602" spans="10:10" x14ac:dyDescent="0.3">
      <c r="J602" s="1" t="str">
        <f>IF(ISBLANK(G602),"-",INDEX(Meta!$B$1:$B$33,MATCH('3_Sampling Results'!G602,Meta!$A$1:$A$33,0)))</f>
        <v>-</v>
      </c>
    </row>
    <row r="603" spans="10:10" x14ac:dyDescent="0.3">
      <c r="J603" s="1" t="str">
        <f>IF(ISBLANK(G603),"-",INDEX(Meta!$B$1:$B$33,MATCH('3_Sampling Results'!G603,Meta!$A$1:$A$33,0)))</f>
        <v>-</v>
      </c>
    </row>
    <row r="604" spans="10:10" x14ac:dyDescent="0.3">
      <c r="J604" s="1" t="str">
        <f>IF(ISBLANK(G604),"-",INDEX(Meta!$B$1:$B$33,MATCH('3_Sampling Results'!G604,Meta!$A$1:$A$33,0)))</f>
        <v>-</v>
      </c>
    </row>
    <row r="605" spans="10:10" x14ac:dyDescent="0.3">
      <c r="J605" s="1" t="str">
        <f>IF(ISBLANK(G605),"-",INDEX(Meta!$B$1:$B$33,MATCH('3_Sampling Results'!G605,Meta!$A$1:$A$33,0)))</f>
        <v>-</v>
      </c>
    </row>
    <row r="606" spans="10:10" x14ac:dyDescent="0.3">
      <c r="J606" s="1" t="str">
        <f>IF(ISBLANK(G606),"-",INDEX(Meta!$B$1:$B$33,MATCH('3_Sampling Results'!G606,Meta!$A$1:$A$33,0)))</f>
        <v>-</v>
      </c>
    </row>
    <row r="607" spans="10:10" x14ac:dyDescent="0.3">
      <c r="J607" s="1" t="str">
        <f>IF(ISBLANK(G607),"-",INDEX(Meta!$B$1:$B$33,MATCH('3_Sampling Results'!G607,Meta!$A$1:$A$33,0)))</f>
        <v>-</v>
      </c>
    </row>
    <row r="608" spans="10:10" x14ac:dyDescent="0.3">
      <c r="J608" s="1" t="str">
        <f>IF(ISBLANK(G608),"-",INDEX(Meta!$B$1:$B$33,MATCH('3_Sampling Results'!G608,Meta!$A$1:$A$33,0)))</f>
        <v>-</v>
      </c>
    </row>
    <row r="609" spans="10:10" x14ac:dyDescent="0.3">
      <c r="J609" s="1" t="str">
        <f>IF(ISBLANK(G609),"-",INDEX(Meta!$B$1:$B$33,MATCH('3_Sampling Results'!G609,Meta!$A$1:$A$33,0)))</f>
        <v>-</v>
      </c>
    </row>
    <row r="610" spans="10:10" x14ac:dyDescent="0.3">
      <c r="J610" s="1" t="str">
        <f>IF(ISBLANK(G610),"-",INDEX(Meta!$B$1:$B$33,MATCH('3_Sampling Results'!G610,Meta!$A$1:$A$33,0)))</f>
        <v>-</v>
      </c>
    </row>
    <row r="611" spans="10:10" x14ac:dyDescent="0.3">
      <c r="J611" s="1" t="str">
        <f>IF(ISBLANK(G611),"-",INDEX(Meta!$B$1:$B$33,MATCH('3_Sampling Results'!G611,Meta!$A$1:$A$33,0)))</f>
        <v>-</v>
      </c>
    </row>
    <row r="612" spans="10:10" x14ac:dyDescent="0.3">
      <c r="J612" s="1" t="str">
        <f>IF(ISBLANK(G612),"-",INDEX(Meta!$B$1:$B$33,MATCH('3_Sampling Results'!G612,Meta!$A$1:$A$33,0)))</f>
        <v>-</v>
      </c>
    </row>
    <row r="613" spans="10:10" x14ac:dyDescent="0.3">
      <c r="J613" s="1" t="str">
        <f>IF(ISBLANK(G613),"-",INDEX(Meta!$B$1:$B$33,MATCH('3_Sampling Results'!G613,Meta!$A$1:$A$33,0)))</f>
        <v>-</v>
      </c>
    </row>
    <row r="614" spans="10:10" x14ac:dyDescent="0.3">
      <c r="J614" s="1" t="str">
        <f>IF(ISBLANK(G614),"-",INDEX(Meta!$B$1:$B$33,MATCH('3_Sampling Results'!G614,Meta!$A$1:$A$33,0)))</f>
        <v>-</v>
      </c>
    </row>
    <row r="615" spans="10:10" x14ac:dyDescent="0.3">
      <c r="J615" s="1" t="str">
        <f>IF(ISBLANK(G615),"-",INDEX(Meta!$B$1:$B$33,MATCH('3_Sampling Results'!G615,Meta!$A$1:$A$33,0)))</f>
        <v>-</v>
      </c>
    </row>
    <row r="616" spans="10:10" x14ac:dyDescent="0.3">
      <c r="J616" s="1" t="str">
        <f>IF(ISBLANK(G616),"-",INDEX(Meta!$B$1:$B$33,MATCH('3_Sampling Results'!G616,Meta!$A$1:$A$33,0)))</f>
        <v>-</v>
      </c>
    </row>
    <row r="617" spans="10:10" x14ac:dyDescent="0.3">
      <c r="J617" s="1" t="str">
        <f>IF(ISBLANK(G617),"-",INDEX(Meta!$B$1:$B$33,MATCH('3_Sampling Results'!G617,Meta!$A$1:$A$33,0)))</f>
        <v>-</v>
      </c>
    </row>
    <row r="618" spans="10:10" x14ac:dyDescent="0.3">
      <c r="J618" s="1" t="str">
        <f>IF(ISBLANK(G618),"-",INDEX(Meta!$B$1:$B$33,MATCH('3_Sampling Results'!G618,Meta!$A$1:$A$33,0)))</f>
        <v>-</v>
      </c>
    </row>
    <row r="619" spans="10:10" x14ac:dyDescent="0.3">
      <c r="J619" s="1" t="str">
        <f>IF(ISBLANK(G619),"-",INDEX(Meta!$B$1:$B$33,MATCH('3_Sampling Results'!G619,Meta!$A$1:$A$33,0)))</f>
        <v>-</v>
      </c>
    </row>
    <row r="620" spans="10:10" x14ac:dyDescent="0.3">
      <c r="J620" s="1" t="str">
        <f>IF(ISBLANK(G620),"-",INDEX(Meta!$B$1:$B$33,MATCH('3_Sampling Results'!G620,Meta!$A$1:$A$33,0)))</f>
        <v>-</v>
      </c>
    </row>
    <row r="621" spans="10:10" x14ac:dyDescent="0.3">
      <c r="J621" s="1" t="str">
        <f>IF(ISBLANK(G621),"-",INDEX(Meta!$B$1:$B$33,MATCH('3_Sampling Results'!G621,Meta!$A$1:$A$33,0)))</f>
        <v>-</v>
      </c>
    </row>
    <row r="622" spans="10:10" x14ac:dyDescent="0.3">
      <c r="J622" s="1" t="str">
        <f>IF(ISBLANK(G622),"-",INDEX(Meta!$B$1:$B$33,MATCH('3_Sampling Results'!G622,Meta!$A$1:$A$33,0)))</f>
        <v>-</v>
      </c>
    </row>
    <row r="623" spans="10:10" x14ac:dyDescent="0.3">
      <c r="J623" s="1" t="str">
        <f>IF(ISBLANK(G623),"-",INDEX(Meta!$B$1:$B$33,MATCH('3_Sampling Results'!G623,Meta!$A$1:$A$33,0)))</f>
        <v>-</v>
      </c>
    </row>
    <row r="624" spans="10:10" x14ac:dyDescent="0.3">
      <c r="J624" s="1" t="str">
        <f>IF(ISBLANK(G624),"-",INDEX(Meta!$B$1:$B$33,MATCH('3_Sampling Results'!G624,Meta!$A$1:$A$33,0)))</f>
        <v>-</v>
      </c>
    </row>
    <row r="625" spans="10:10" x14ac:dyDescent="0.3">
      <c r="J625" s="1" t="str">
        <f>IF(ISBLANK(G625),"-",INDEX(Meta!$B$1:$B$33,MATCH('3_Sampling Results'!G625,Meta!$A$1:$A$33,0)))</f>
        <v>-</v>
      </c>
    </row>
    <row r="626" spans="10:10" x14ac:dyDescent="0.3">
      <c r="J626" s="1" t="str">
        <f>IF(ISBLANK(G626),"-",INDEX(Meta!$B$1:$B$33,MATCH('3_Sampling Results'!G626,Meta!$A$1:$A$33,0)))</f>
        <v>-</v>
      </c>
    </row>
    <row r="627" spans="10:10" x14ac:dyDescent="0.3">
      <c r="J627" s="1" t="str">
        <f>IF(ISBLANK(G627),"-",INDEX(Meta!$B$1:$B$33,MATCH('3_Sampling Results'!G627,Meta!$A$1:$A$33,0)))</f>
        <v>-</v>
      </c>
    </row>
    <row r="628" spans="10:10" x14ac:dyDescent="0.3">
      <c r="J628" s="1" t="str">
        <f>IF(ISBLANK(G628),"-",INDEX(Meta!$B$1:$B$33,MATCH('3_Sampling Results'!G628,Meta!$A$1:$A$33,0)))</f>
        <v>-</v>
      </c>
    </row>
    <row r="629" spans="10:10" x14ac:dyDescent="0.3">
      <c r="J629" s="1" t="str">
        <f>IF(ISBLANK(G629),"-",INDEX(Meta!$B$1:$B$33,MATCH('3_Sampling Results'!G629,Meta!$A$1:$A$33,0)))</f>
        <v>-</v>
      </c>
    </row>
    <row r="630" spans="10:10" x14ac:dyDescent="0.3">
      <c r="J630" s="1" t="str">
        <f>IF(ISBLANK(G630),"-",INDEX(Meta!$B$1:$B$33,MATCH('3_Sampling Results'!G630,Meta!$A$1:$A$33,0)))</f>
        <v>-</v>
      </c>
    </row>
    <row r="631" spans="10:10" x14ac:dyDescent="0.3">
      <c r="J631" s="1" t="str">
        <f>IF(ISBLANK(G631),"-",INDEX(Meta!$B$1:$B$33,MATCH('3_Sampling Results'!G631,Meta!$A$1:$A$33,0)))</f>
        <v>-</v>
      </c>
    </row>
    <row r="632" spans="10:10" x14ac:dyDescent="0.3">
      <c r="J632" s="1" t="str">
        <f>IF(ISBLANK(G632),"-",INDEX(Meta!$B$1:$B$33,MATCH('3_Sampling Results'!G632,Meta!$A$1:$A$33,0)))</f>
        <v>-</v>
      </c>
    </row>
    <row r="633" spans="10:10" x14ac:dyDescent="0.3">
      <c r="J633" s="1" t="str">
        <f>IF(ISBLANK(G633),"-",INDEX(Meta!$B$1:$B$33,MATCH('3_Sampling Results'!G633,Meta!$A$1:$A$33,0)))</f>
        <v>-</v>
      </c>
    </row>
    <row r="634" spans="10:10" x14ac:dyDescent="0.3">
      <c r="J634" s="1" t="str">
        <f>IF(ISBLANK(G634),"-",INDEX(Meta!$B$1:$B$33,MATCH('3_Sampling Results'!G634,Meta!$A$1:$A$33,0)))</f>
        <v>-</v>
      </c>
    </row>
    <row r="635" spans="10:10" x14ac:dyDescent="0.3">
      <c r="J635" s="1" t="str">
        <f>IF(ISBLANK(G635),"-",INDEX(Meta!$B$1:$B$33,MATCH('3_Sampling Results'!G635,Meta!$A$1:$A$33,0)))</f>
        <v>-</v>
      </c>
    </row>
    <row r="636" spans="10:10" x14ac:dyDescent="0.3">
      <c r="J636" s="1" t="str">
        <f>IF(ISBLANK(G636),"-",INDEX(Meta!$B$1:$B$33,MATCH('3_Sampling Results'!G636,Meta!$A$1:$A$33,0)))</f>
        <v>-</v>
      </c>
    </row>
    <row r="637" spans="10:10" x14ac:dyDescent="0.3">
      <c r="J637" s="1" t="str">
        <f>IF(ISBLANK(G637),"-",INDEX(Meta!$B$1:$B$33,MATCH('3_Sampling Results'!G637,Meta!$A$1:$A$33,0)))</f>
        <v>-</v>
      </c>
    </row>
    <row r="638" spans="10:10" x14ac:dyDescent="0.3">
      <c r="J638" s="1" t="str">
        <f>IF(ISBLANK(G638),"-",INDEX(Meta!$B$1:$B$33,MATCH('3_Sampling Results'!G638,Meta!$A$1:$A$33,0)))</f>
        <v>-</v>
      </c>
    </row>
    <row r="639" spans="10:10" x14ac:dyDescent="0.3">
      <c r="J639" s="1" t="str">
        <f>IF(ISBLANK(G639),"-",INDEX(Meta!$B$1:$B$33,MATCH('3_Sampling Results'!G639,Meta!$A$1:$A$33,0)))</f>
        <v>-</v>
      </c>
    </row>
    <row r="640" spans="10:10" x14ac:dyDescent="0.3">
      <c r="J640" s="1" t="str">
        <f>IF(ISBLANK(G640),"-",INDEX(Meta!$B$1:$B$33,MATCH('3_Sampling Results'!G640,Meta!$A$1:$A$33,0)))</f>
        <v>-</v>
      </c>
    </row>
    <row r="641" spans="10:10" x14ac:dyDescent="0.3">
      <c r="J641" s="1" t="str">
        <f>IF(ISBLANK(G641),"-",INDEX(Meta!$B$1:$B$33,MATCH('3_Sampling Results'!G641,Meta!$A$1:$A$33,0)))</f>
        <v>-</v>
      </c>
    </row>
    <row r="642" spans="10:10" x14ac:dyDescent="0.3">
      <c r="J642" s="1" t="str">
        <f>IF(ISBLANK(G642),"-",INDEX(Meta!$B$1:$B$33,MATCH('3_Sampling Results'!G642,Meta!$A$1:$A$33,0)))</f>
        <v>-</v>
      </c>
    </row>
    <row r="643" spans="10:10" x14ac:dyDescent="0.3">
      <c r="J643" s="1" t="str">
        <f>IF(ISBLANK(G643),"-",INDEX(Meta!$B$1:$B$33,MATCH('3_Sampling Results'!G643,Meta!$A$1:$A$33,0)))</f>
        <v>-</v>
      </c>
    </row>
    <row r="644" spans="10:10" x14ac:dyDescent="0.3">
      <c r="J644" s="1" t="str">
        <f>IF(ISBLANK(G644),"-",INDEX(Meta!$B$1:$B$33,MATCH('3_Sampling Results'!G644,Meta!$A$1:$A$33,0)))</f>
        <v>-</v>
      </c>
    </row>
    <row r="645" spans="10:10" x14ac:dyDescent="0.3">
      <c r="J645" s="1" t="str">
        <f>IF(ISBLANK(G645),"-",INDEX(Meta!$B$1:$B$33,MATCH('3_Sampling Results'!G645,Meta!$A$1:$A$33,0)))</f>
        <v>-</v>
      </c>
    </row>
    <row r="646" spans="10:10" x14ac:dyDescent="0.3">
      <c r="J646" s="1" t="str">
        <f>IF(ISBLANK(G646),"-",INDEX(Meta!$B$1:$B$33,MATCH('3_Sampling Results'!G646,Meta!$A$1:$A$33,0)))</f>
        <v>-</v>
      </c>
    </row>
    <row r="647" spans="10:10" x14ac:dyDescent="0.3">
      <c r="J647" s="1" t="str">
        <f>IF(ISBLANK(G647),"-",INDEX(Meta!$B$1:$B$33,MATCH('3_Sampling Results'!G647,Meta!$A$1:$A$33,0)))</f>
        <v>-</v>
      </c>
    </row>
    <row r="648" spans="10:10" x14ac:dyDescent="0.3">
      <c r="J648" s="1" t="str">
        <f>IF(ISBLANK(G648),"-",INDEX(Meta!$B$1:$B$33,MATCH('3_Sampling Results'!G648,Meta!$A$1:$A$33,0)))</f>
        <v>-</v>
      </c>
    </row>
    <row r="649" spans="10:10" x14ac:dyDescent="0.3">
      <c r="J649" s="1" t="str">
        <f>IF(ISBLANK(G649),"-",INDEX(Meta!$B$1:$B$33,MATCH('3_Sampling Results'!G649,Meta!$A$1:$A$33,0)))</f>
        <v>-</v>
      </c>
    </row>
    <row r="650" spans="10:10" x14ac:dyDescent="0.3">
      <c r="J650" s="1" t="str">
        <f>IF(ISBLANK(G650),"-",INDEX(Meta!$B$1:$B$33,MATCH('3_Sampling Results'!G650,Meta!$A$1:$A$33,0)))</f>
        <v>-</v>
      </c>
    </row>
    <row r="651" spans="10:10" x14ac:dyDescent="0.3">
      <c r="J651" s="1" t="str">
        <f>IF(ISBLANK(G651),"-",INDEX(Meta!$B$1:$B$33,MATCH('3_Sampling Results'!G651,Meta!$A$1:$A$33,0)))</f>
        <v>-</v>
      </c>
    </row>
    <row r="652" spans="10:10" x14ac:dyDescent="0.3">
      <c r="J652" s="1" t="str">
        <f>IF(ISBLANK(G652),"-",INDEX(Meta!$B$1:$B$33,MATCH('3_Sampling Results'!G652,Meta!$A$1:$A$33,0)))</f>
        <v>-</v>
      </c>
    </row>
    <row r="653" spans="10:10" x14ac:dyDescent="0.3">
      <c r="J653" s="1" t="str">
        <f>IF(ISBLANK(G653),"-",INDEX(Meta!$B$1:$B$33,MATCH('3_Sampling Results'!G653,Meta!$A$1:$A$33,0)))</f>
        <v>-</v>
      </c>
    </row>
    <row r="654" spans="10:10" x14ac:dyDescent="0.3">
      <c r="J654" s="1" t="str">
        <f>IF(ISBLANK(G654),"-",INDEX(Meta!$B$1:$B$33,MATCH('3_Sampling Results'!G654,Meta!$A$1:$A$33,0)))</f>
        <v>-</v>
      </c>
    </row>
    <row r="655" spans="10:10" x14ac:dyDescent="0.3">
      <c r="J655" s="1" t="str">
        <f>IF(ISBLANK(G655),"-",INDEX(Meta!$B$1:$B$33,MATCH('3_Sampling Results'!G655,Meta!$A$1:$A$33,0)))</f>
        <v>-</v>
      </c>
    </row>
    <row r="656" spans="10:10" x14ac:dyDescent="0.3">
      <c r="J656" s="1" t="str">
        <f>IF(ISBLANK(G656),"-",INDEX(Meta!$B$1:$B$33,MATCH('3_Sampling Results'!G656,Meta!$A$1:$A$33,0)))</f>
        <v>-</v>
      </c>
    </row>
    <row r="657" spans="10:10" x14ac:dyDescent="0.3">
      <c r="J657" s="1" t="str">
        <f>IF(ISBLANK(G657),"-",INDEX(Meta!$B$1:$B$33,MATCH('3_Sampling Results'!G657,Meta!$A$1:$A$33,0)))</f>
        <v>-</v>
      </c>
    </row>
    <row r="658" spans="10:10" x14ac:dyDescent="0.3">
      <c r="J658" s="1" t="str">
        <f>IF(ISBLANK(G658),"-",INDEX(Meta!$B$1:$B$33,MATCH('3_Sampling Results'!G658,Meta!$A$1:$A$33,0)))</f>
        <v>-</v>
      </c>
    </row>
    <row r="659" spans="10:10" x14ac:dyDescent="0.3">
      <c r="J659" s="1" t="str">
        <f>IF(ISBLANK(G659),"-",INDEX(Meta!$B$1:$B$33,MATCH('3_Sampling Results'!G659,Meta!$A$1:$A$33,0)))</f>
        <v>-</v>
      </c>
    </row>
    <row r="660" spans="10:10" x14ac:dyDescent="0.3">
      <c r="J660" s="1" t="str">
        <f>IF(ISBLANK(G660),"-",INDEX(Meta!$B$1:$B$33,MATCH('3_Sampling Results'!G660,Meta!$A$1:$A$33,0)))</f>
        <v>-</v>
      </c>
    </row>
    <row r="661" spans="10:10" x14ac:dyDescent="0.3">
      <c r="J661" s="1" t="str">
        <f>IF(ISBLANK(G661),"-",INDEX(Meta!$B$1:$B$33,MATCH('3_Sampling Results'!G661,Meta!$A$1:$A$33,0)))</f>
        <v>-</v>
      </c>
    </row>
    <row r="662" spans="10:10" x14ac:dyDescent="0.3">
      <c r="J662" s="1" t="str">
        <f>IF(ISBLANK(G662),"-",INDEX(Meta!$B$1:$B$33,MATCH('3_Sampling Results'!G662,Meta!$A$1:$A$33,0)))</f>
        <v>-</v>
      </c>
    </row>
    <row r="663" spans="10:10" x14ac:dyDescent="0.3">
      <c r="J663" s="1" t="str">
        <f>IF(ISBLANK(G663),"-",INDEX(Meta!$B$1:$B$33,MATCH('3_Sampling Results'!G663,Meta!$A$1:$A$33,0)))</f>
        <v>-</v>
      </c>
    </row>
    <row r="664" spans="10:10" x14ac:dyDescent="0.3">
      <c r="J664" s="1" t="str">
        <f>IF(ISBLANK(G664),"-",INDEX(Meta!$B$1:$B$33,MATCH('3_Sampling Results'!G664,Meta!$A$1:$A$33,0)))</f>
        <v>-</v>
      </c>
    </row>
    <row r="665" spans="10:10" x14ac:dyDescent="0.3">
      <c r="J665" s="1" t="str">
        <f>IF(ISBLANK(G665),"-",INDEX(Meta!$B$1:$B$33,MATCH('3_Sampling Results'!G665,Meta!$A$1:$A$33,0)))</f>
        <v>-</v>
      </c>
    </row>
    <row r="666" spans="10:10" x14ac:dyDescent="0.3">
      <c r="J666" s="1" t="str">
        <f>IF(ISBLANK(G666),"-",INDEX(Meta!$B$1:$B$33,MATCH('3_Sampling Results'!G666,Meta!$A$1:$A$33,0)))</f>
        <v>-</v>
      </c>
    </row>
    <row r="667" spans="10:10" x14ac:dyDescent="0.3">
      <c r="J667" s="1" t="str">
        <f>IF(ISBLANK(G667),"-",INDEX(Meta!$B$1:$B$33,MATCH('3_Sampling Results'!G667,Meta!$A$1:$A$33,0)))</f>
        <v>-</v>
      </c>
    </row>
    <row r="668" spans="10:10" x14ac:dyDescent="0.3">
      <c r="J668" s="1" t="str">
        <f>IF(ISBLANK(G668),"-",INDEX(Meta!$B$1:$B$33,MATCH('3_Sampling Results'!G668,Meta!$A$1:$A$33,0)))</f>
        <v>-</v>
      </c>
    </row>
    <row r="669" spans="10:10" x14ac:dyDescent="0.3">
      <c r="J669" s="1" t="str">
        <f>IF(ISBLANK(G669),"-",INDEX(Meta!$B$1:$B$33,MATCH('3_Sampling Results'!G669,Meta!$A$1:$A$33,0)))</f>
        <v>-</v>
      </c>
    </row>
    <row r="670" spans="10:10" x14ac:dyDescent="0.3">
      <c r="J670" s="1" t="str">
        <f>IF(ISBLANK(G670),"-",INDEX(Meta!$B$1:$B$33,MATCH('3_Sampling Results'!G670,Meta!$A$1:$A$33,0)))</f>
        <v>-</v>
      </c>
    </row>
    <row r="671" spans="10:10" x14ac:dyDescent="0.3">
      <c r="J671" s="1" t="str">
        <f>IF(ISBLANK(G671),"-",INDEX(Meta!$B$1:$B$33,MATCH('3_Sampling Results'!G671,Meta!$A$1:$A$33,0)))</f>
        <v>-</v>
      </c>
    </row>
    <row r="672" spans="10:10" x14ac:dyDescent="0.3">
      <c r="J672" s="1" t="str">
        <f>IF(ISBLANK(G672),"-",INDEX(Meta!$B$1:$B$33,MATCH('3_Sampling Results'!G672,Meta!$A$1:$A$33,0)))</f>
        <v>-</v>
      </c>
    </row>
    <row r="673" spans="10:10" x14ac:dyDescent="0.3">
      <c r="J673" s="1" t="str">
        <f>IF(ISBLANK(G673),"-",INDEX(Meta!$B$1:$B$33,MATCH('3_Sampling Results'!G673,Meta!$A$1:$A$33,0)))</f>
        <v>-</v>
      </c>
    </row>
    <row r="674" spans="10:10" x14ac:dyDescent="0.3">
      <c r="J674" s="1" t="str">
        <f>IF(ISBLANK(G674),"-",INDEX(Meta!$B$1:$B$33,MATCH('3_Sampling Results'!G674,Meta!$A$1:$A$33,0)))</f>
        <v>-</v>
      </c>
    </row>
    <row r="675" spans="10:10" x14ac:dyDescent="0.3">
      <c r="J675" s="1" t="str">
        <f>IF(ISBLANK(G675),"-",INDEX(Meta!$B$1:$B$33,MATCH('3_Sampling Results'!G675,Meta!$A$1:$A$33,0)))</f>
        <v>-</v>
      </c>
    </row>
    <row r="676" spans="10:10" x14ac:dyDescent="0.3">
      <c r="J676" s="1" t="str">
        <f>IF(ISBLANK(G676),"-",INDEX(Meta!$B$1:$B$33,MATCH('3_Sampling Results'!G676,Meta!$A$1:$A$33,0)))</f>
        <v>-</v>
      </c>
    </row>
    <row r="677" spans="10:10" x14ac:dyDescent="0.3">
      <c r="J677" s="1" t="str">
        <f>IF(ISBLANK(G677),"-",INDEX(Meta!$B$1:$B$33,MATCH('3_Sampling Results'!G677,Meta!$A$1:$A$33,0)))</f>
        <v>-</v>
      </c>
    </row>
    <row r="678" spans="10:10" x14ac:dyDescent="0.3">
      <c r="J678" s="1" t="str">
        <f>IF(ISBLANK(G678),"-",INDEX(Meta!$B$1:$B$33,MATCH('3_Sampling Results'!G678,Meta!$A$1:$A$33,0)))</f>
        <v>-</v>
      </c>
    </row>
    <row r="679" spans="10:10" x14ac:dyDescent="0.3">
      <c r="J679" s="1" t="str">
        <f>IF(ISBLANK(G679),"-",INDEX(Meta!$B$1:$B$33,MATCH('3_Sampling Results'!G679,Meta!$A$1:$A$33,0)))</f>
        <v>-</v>
      </c>
    </row>
    <row r="680" spans="10:10" x14ac:dyDescent="0.3">
      <c r="J680" s="1" t="str">
        <f>IF(ISBLANK(G680),"-",INDEX(Meta!$B$1:$B$33,MATCH('3_Sampling Results'!G680,Meta!$A$1:$A$33,0)))</f>
        <v>-</v>
      </c>
    </row>
    <row r="681" spans="10:10" x14ac:dyDescent="0.3">
      <c r="J681" s="1" t="str">
        <f>IF(ISBLANK(G681),"-",INDEX(Meta!$B$1:$B$33,MATCH('3_Sampling Results'!G681,Meta!$A$1:$A$33,0)))</f>
        <v>-</v>
      </c>
    </row>
    <row r="682" spans="10:10" x14ac:dyDescent="0.3">
      <c r="J682" s="1" t="str">
        <f>IF(ISBLANK(G682),"-",INDEX(Meta!$B$1:$B$33,MATCH('3_Sampling Results'!G682,Meta!$A$1:$A$33,0)))</f>
        <v>-</v>
      </c>
    </row>
    <row r="683" spans="10:10" x14ac:dyDescent="0.3">
      <c r="J683" s="1" t="str">
        <f>IF(ISBLANK(G683),"-",INDEX(Meta!$B$1:$B$33,MATCH('3_Sampling Results'!G683,Meta!$A$1:$A$33,0)))</f>
        <v>-</v>
      </c>
    </row>
    <row r="684" spans="10:10" x14ac:dyDescent="0.3">
      <c r="J684" s="1" t="str">
        <f>IF(ISBLANK(G684),"-",INDEX(Meta!$B$1:$B$33,MATCH('3_Sampling Results'!G684,Meta!$A$1:$A$33,0)))</f>
        <v>-</v>
      </c>
    </row>
    <row r="685" spans="10:10" x14ac:dyDescent="0.3">
      <c r="J685" s="1" t="str">
        <f>IF(ISBLANK(G685),"-",INDEX(Meta!$B$1:$B$33,MATCH('3_Sampling Results'!G685,Meta!$A$1:$A$33,0)))</f>
        <v>-</v>
      </c>
    </row>
    <row r="686" spans="10:10" x14ac:dyDescent="0.3">
      <c r="J686" s="1" t="str">
        <f>IF(ISBLANK(G686),"-",INDEX(Meta!$B$1:$B$33,MATCH('3_Sampling Results'!G686,Meta!$A$1:$A$33,0)))</f>
        <v>-</v>
      </c>
    </row>
    <row r="687" spans="10:10" x14ac:dyDescent="0.3">
      <c r="J687" s="1" t="str">
        <f>IF(ISBLANK(G687),"-",INDEX(Meta!$B$1:$B$33,MATCH('3_Sampling Results'!G687,Meta!$A$1:$A$33,0)))</f>
        <v>-</v>
      </c>
    </row>
    <row r="688" spans="10:10" x14ac:dyDescent="0.3">
      <c r="J688" s="1" t="str">
        <f>IF(ISBLANK(G688),"-",INDEX(Meta!$B$1:$B$33,MATCH('3_Sampling Results'!G688,Meta!$A$1:$A$33,0)))</f>
        <v>-</v>
      </c>
    </row>
    <row r="689" spans="10:10" x14ac:dyDescent="0.3">
      <c r="J689" s="1" t="str">
        <f>IF(ISBLANK(G689),"-",INDEX(Meta!$B$1:$B$33,MATCH('3_Sampling Results'!G689,Meta!$A$1:$A$33,0)))</f>
        <v>-</v>
      </c>
    </row>
    <row r="690" spans="10:10" x14ac:dyDescent="0.3">
      <c r="J690" s="1" t="str">
        <f>IF(ISBLANK(G690),"-",INDEX(Meta!$B$1:$B$33,MATCH('3_Sampling Results'!G690,Meta!$A$1:$A$33,0)))</f>
        <v>-</v>
      </c>
    </row>
    <row r="691" spans="10:10" x14ac:dyDescent="0.3">
      <c r="J691" s="1" t="str">
        <f>IF(ISBLANK(G691),"-",INDEX(Meta!$B$1:$B$33,MATCH('3_Sampling Results'!G691,Meta!$A$1:$A$33,0)))</f>
        <v>-</v>
      </c>
    </row>
    <row r="692" spans="10:10" x14ac:dyDescent="0.3">
      <c r="J692" s="1" t="str">
        <f>IF(ISBLANK(G692),"-",INDEX(Meta!$B$1:$B$33,MATCH('3_Sampling Results'!G692,Meta!$A$1:$A$33,0)))</f>
        <v>-</v>
      </c>
    </row>
    <row r="693" spans="10:10" x14ac:dyDescent="0.3">
      <c r="J693" s="1" t="str">
        <f>IF(ISBLANK(G693),"-",INDEX(Meta!$B$1:$B$33,MATCH('3_Sampling Results'!G693,Meta!$A$1:$A$33,0)))</f>
        <v>-</v>
      </c>
    </row>
    <row r="694" spans="10:10" x14ac:dyDescent="0.3">
      <c r="J694" s="1" t="str">
        <f>IF(ISBLANK(G694),"-",INDEX(Meta!$B$1:$B$33,MATCH('3_Sampling Results'!G694,Meta!$A$1:$A$33,0)))</f>
        <v>-</v>
      </c>
    </row>
    <row r="695" spans="10:10" x14ac:dyDescent="0.3">
      <c r="J695" s="1" t="str">
        <f>IF(ISBLANK(G695),"-",INDEX(Meta!$B$1:$B$33,MATCH('3_Sampling Results'!G695,Meta!$A$1:$A$33,0)))</f>
        <v>-</v>
      </c>
    </row>
    <row r="696" spans="10:10" x14ac:dyDescent="0.3">
      <c r="J696" s="1" t="str">
        <f>IF(ISBLANK(G696),"-",INDEX(Meta!$B$1:$B$33,MATCH('3_Sampling Results'!G696,Meta!$A$1:$A$33,0)))</f>
        <v>-</v>
      </c>
    </row>
    <row r="697" spans="10:10" x14ac:dyDescent="0.3">
      <c r="J697" s="1" t="str">
        <f>IF(ISBLANK(G697),"-",INDEX(Meta!$B$1:$B$33,MATCH('3_Sampling Results'!G697,Meta!$A$1:$A$33,0)))</f>
        <v>-</v>
      </c>
    </row>
    <row r="698" spans="10:10" x14ac:dyDescent="0.3">
      <c r="J698" s="1" t="str">
        <f>IF(ISBLANK(G698),"-",INDEX(Meta!$B$1:$B$33,MATCH('3_Sampling Results'!G698,Meta!$A$1:$A$33,0)))</f>
        <v>-</v>
      </c>
    </row>
    <row r="699" spans="10:10" x14ac:dyDescent="0.3">
      <c r="J699" s="1" t="str">
        <f>IF(ISBLANK(G699),"-",INDEX(Meta!$B$1:$B$33,MATCH('3_Sampling Results'!G699,Meta!$A$1:$A$33,0)))</f>
        <v>-</v>
      </c>
    </row>
    <row r="700" spans="10:10" x14ac:dyDescent="0.3">
      <c r="J700" s="1" t="str">
        <f>IF(ISBLANK(G700),"-",INDEX(Meta!$B$1:$B$33,MATCH('3_Sampling Results'!G700,Meta!$A$1:$A$33,0)))</f>
        <v>-</v>
      </c>
    </row>
    <row r="701" spans="10:10" x14ac:dyDescent="0.3">
      <c r="J701" s="1" t="str">
        <f>IF(ISBLANK(G701),"-",INDEX(Meta!$B$1:$B$33,MATCH('3_Sampling Results'!G701,Meta!$A$1:$A$33,0)))</f>
        <v>-</v>
      </c>
    </row>
    <row r="702" spans="10:10" x14ac:dyDescent="0.3">
      <c r="J702" s="1" t="str">
        <f>IF(ISBLANK(G702),"-",INDEX(Meta!$B$1:$B$33,MATCH('3_Sampling Results'!G702,Meta!$A$1:$A$33,0)))</f>
        <v>-</v>
      </c>
    </row>
    <row r="703" spans="10:10" x14ac:dyDescent="0.3">
      <c r="J703" s="1" t="str">
        <f>IF(ISBLANK(G703),"-",INDEX(Meta!$B$1:$B$33,MATCH('3_Sampling Results'!G703,Meta!$A$1:$A$33,0)))</f>
        <v>-</v>
      </c>
    </row>
    <row r="704" spans="10:10" x14ac:dyDescent="0.3">
      <c r="J704" s="1" t="str">
        <f>IF(ISBLANK(G704),"-",INDEX(Meta!$B$1:$B$33,MATCH('3_Sampling Results'!G704,Meta!$A$1:$A$33,0)))</f>
        <v>-</v>
      </c>
    </row>
    <row r="705" spans="10:10" x14ac:dyDescent="0.3">
      <c r="J705" s="1" t="str">
        <f>IF(ISBLANK(G705),"-",INDEX(Meta!$B$1:$B$33,MATCH('3_Sampling Results'!G705,Meta!$A$1:$A$33,0)))</f>
        <v>-</v>
      </c>
    </row>
    <row r="706" spans="10:10" x14ac:dyDescent="0.3">
      <c r="J706" s="1" t="str">
        <f>IF(ISBLANK(G706),"-",INDEX(Meta!$B$1:$B$33,MATCH('3_Sampling Results'!G706,Meta!$A$1:$A$33,0)))</f>
        <v>-</v>
      </c>
    </row>
    <row r="707" spans="10:10" x14ac:dyDescent="0.3">
      <c r="J707" s="1" t="str">
        <f>IF(ISBLANK(G707),"-",INDEX(Meta!$B$1:$B$33,MATCH('3_Sampling Results'!G707,Meta!$A$1:$A$33,0)))</f>
        <v>-</v>
      </c>
    </row>
    <row r="708" spans="10:10" x14ac:dyDescent="0.3">
      <c r="J708" s="1" t="str">
        <f>IF(ISBLANK(G708),"-",INDEX(Meta!$B$1:$B$33,MATCH('3_Sampling Results'!G708,Meta!$A$1:$A$33,0)))</f>
        <v>-</v>
      </c>
    </row>
    <row r="709" spans="10:10" x14ac:dyDescent="0.3">
      <c r="J709" s="1" t="str">
        <f>IF(ISBLANK(G709),"-",INDEX(Meta!$B$1:$B$33,MATCH('3_Sampling Results'!G709,Meta!$A$1:$A$33,0)))</f>
        <v>-</v>
      </c>
    </row>
    <row r="710" spans="10:10" x14ac:dyDescent="0.3">
      <c r="J710" s="1" t="str">
        <f>IF(ISBLANK(G710),"-",INDEX(Meta!$B$1:$B$33,MATCH('3_Sampling Results'!G710,Meta!$A$1:$A$33,0)))</f>
        <v>-</v>
      </c>
    </row>
    <row r="711" spans="10:10" x14ac:dyDescent="0.3">
      <c r="J711" s="1" t="str">
        <f>IF(ISBLANK(G711),"-",INDEX(Meta!$B$1:$B$33,MATCH('3_Sampling Results'!G711,Meta!$A$1:$A$33,0)))</f>
        <v>-</v>
      </c>
    </row>
    <row r="712" spans="10:10" x14ac:dyDescent="0.3">
      <c r="J712" s="1" t="str">
        <f>IF(ISBLANK(G712),"-",INDEX(Meta!$B$1:$B$33,MATCH('3_Sampling Results'!G712,Meta!$A$1:$A$33,0)))</f>
        <v>-</v>
      </c>
    </row>
    <row r="713" spans="10:10" x14ac:dyDescent="0.3">
      <c r="J713" s="1" t="str">
        <f>IF(ISBLANK(G713),"-",INDEX(Meta!$B$1:$B$33,MATCH('3_Sampling Results'!G713,Meta!$A$1:$A$33,0)))</f>
        <v>-</v>
      </c>
    </row>
    <row r="714" spans="10:10" x14ac:dyDescent="0.3">
      <c r="J714" s="1" t="str">
        <f>IF(ISBLANK(G714),"-",INDEX(Meta!$B$1:$B$33,MATCH('3_Sampling Results'!G714,Meta!$A$1:$A$33,0)))</f>
        <v>-</v>
      </c>
    </row>
    <row r="715" spans="10:10" x14ac:dyDescent="0.3">
      <c r="J715" s="1" t="str">
        <f>IF(ISBLANK(G715),"-",INDEX(Meta!$B$1:$B$33,MATCH('3_Sampling Results'!G715,Meta!$A$1:$A$33,0)))</f>
        <v>-</v>
      </c>
    </row>
    <row r="716" spans="10:10" x14ac:dyDescent="0.3">
      <c r="J716" s="1" t="str">
        <f>IF(ISBLANK(G716),"-",INDEX(Meta!$B$1:$B$33,MATCH('3_Sampling Results'!G716,Meta!$A$1:$A$33,0)))</f>
        <v>-</v>
      </c>
    </row>
    <row r="717" spans="10:10" x14ac:dyDescent="0.3">
      <c r="J717" s="1" t="str">
        <f>IF(ISBLANK(G717),"-",INDEX(Meta!$B$1:$B$33,MATCH('3_Sampling Results'!G717,Meta!$A$1:$A$33,0)))</f>
        <v>-</v>
      </c>
    </row>
    <row r="718" spans="10:10" x14ac:dyDescent="0.3">
      <c r="J718" s="1" t="str">
        <f>IF(ISBLANK(G718),"-",INDEX(Meta!$B$1:$B$33,MATCH('3_Sampling Results'!G718,Meta!$A$1:$A$33,0)))</f>
        <v>-</v>
      </c>
    </row>
  </sheetData>
  <dataValidations count="4">
    <dataValidation type="list" allowBlank="1" showInputMessage="1" showErrorMessage="1" sqref="G1:G1048576" xr:uid="{00000000-0002-0000-0300-000000000000}">
      <formula1>parameter</formula1>
    </dataValidation>
    <dataValidation type="list" allowBlank="1" showInputMessage="1" showErrorMessage="1" sqref="A1:A1048576" xr:uid="{00000000-0002-0000-0300-000001000000}">
      <formula1>outfall</formula1>
    </dataValidation>
    <dataValidation type="list" allowBlank="1" showInputMessage="1" showErrorMessage="1" sqref="K1:K1048576" xr:uid="{00000000-0002-0000-0300-000002000000}">
      <formula1>me</formula1>
    </dataValidation>
    <dataValidation type="list" allowBlank="1" showInputMessage="1" showErrorMessage="1" sqref="E1:E1048576" xr:uid="{00000000-0002-0000-0300-000003000000}">
      <formula1>Monitor</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7"/>
  <sheetViews>
    <sheetView workbookViewId="0">
      <selection activeCell="A7" sqref="A7:N7"/>
    </sheetView>
  </sheetViews>
  <sheetFormatPr defaultRowHeight="14.4" x14ac:dyDescent="0.3"/>
  <cols>
    <col min="1" max="1" width="13.88671875" customWidth="1"/>
    <col min="2" max="2" width="35.88671875" customWidth="1"/>
  </cols>
  <sheetData>
    <row r="2" spans="1:14" x14ac:dyDescent="0.3">
      <c r="A2" s="5" t="s">
        <v>157</v>
      </c>
      <c r="B2" s="16"/>
    </row>
    <row r="3" spans="1:14" x14ac:dyDescent="0.3">
      <c r="A3" s="5" t="s">
        <v>158</v>
      </c>
      <c r="B3" s="16"/>
    </row>
    <row r="4" spans="1:14" x14ac:dyDescent="0.3">
      <c r="A4" s="5" t="s">
        <v>159</v>
      </c>
      <c r="B4" s="16"/>
    </row>
    <row r="6" spans="1:14" x14ac:dyDescent="0.3">
      <c r="A6" s="27" t="s">
        <v>160</v>
      </c>
      <c r="B6" s="28"/>
      <c r="C6" s="28"/>
      <c r="D6" s="28"/>
      <c r="E6" s="28"/>
      <c r="F6" s="28"/>
      <c r="G6" s="28"/>
      <c r="H6" s="28"/>
      <c r="I6" s="28"/>
      <c r="J6" s="28"/>
      <c r="K6" s="28"/>
      <c r="L6" s="28"/>
      <c r="M6" s="28"/>
      <c r="N6" s="29"/>
    </row>
    <row r="7" spans="1:14" ht="109.5" customHeight="1" x14ac:dyDescent="0.3">
      <c r="A7" s="24"/>
      <c r="B7" s="25"/>
      <c r="C7" s="25"/>
      <c r="D7" s="25"/>
      <c r="E7" s="25"/>
      <c r="F7" s="25"/>
      <c r="G7" s="25"/>
      <c r="H7" s="25"/>
      <c r="I7" s="25"/>
      <c r="J7" s="25"/>
      <c r="K7" s="25"/>
      <c r="L7" s="25"/>
      <c r="M7" s="25"/>
      <c r="N7" s="26"/>
    </row>
  </sheetData>
  <mergeCells count="2">
    <mergeCell ref="A7:N7"/>
    <mergeCell ref="A6:N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
  <sheetViews>
    <sheetView workbookViewId="0">
      <selection activeCell="Q14" sqref="Q14"/>
    </sheetView>
  </sheetViews>
  <sheetFormatPr defaultRowHeight="14.4" x14ac:dyDescent="0.3"/>
  <cols>
    <col min="1" max="1" width="10" customWidth="1"/>
    <col min="2" max="2" width="9.88671875" bestFit="1" customWidth="1"/>
  </cols>
  <sheetData>
    <row r="1" spans="1:9" ht="16.5" customHeight="1" x14ac:dyDescent="0.3">
      <c r="A1" s="30" t="s">
        <v>161</v>
      </c>
      <c r="B1" s="30"/>
      <c r="C1" s="4"/>
      <c r="D1" s="30" t="s">
        <v>162</v>
      </c>
      <c r="E1" s="30"/>
      <c r="F1" s="30"/>
      <c r="G1" s="30"/>
      <c r="H1" s="30"/>
      <c r="I1" s="4"/>
    </row>
    <row r="2" spans="1:9" x14ac:dyDescent="0.3">
      <c r="A2" s="4" t="s">
        <v>163</v>
      </c>
      <c r="B2" s="4" t="s">
        <v>164</v>
      </c>
      <c r="C2" s="4" t="s">
        <v>165</v>
      </c>
      <c r="D2" s="4" t="s">
        <v>166</v>
      </c>
      <c r="E2" s="4" t="s">
        <v>167</v>
      </c>
      <c r="F2" s="4" t="s">
        <v>168</v>
      </c>
      <c r="G2" s="4" t="s">
        <v>169</v>
      </c>
      <c r="H2" s="4" t="s">
        <v>170</v>
      </c>
      <c r="I2" s="4" t="s">
        <v>165</v>
      </c>
    </row>
    <row r="3" spans="1:9" x14ac:dyDescent="0.3">
      <c r="A3" s="4">
        <v>0</v>
      </c>
      <c r="B3" s="4">
        <v>24.99</v>
      </c>
      <c r="C3" s="4" t="s">
        <v>2</v>
      </c>
      <c r="D3" s="4">
        <v>5.0000000000000001E-4</v>
      </c>
      <c r="E3" s="4">
        <v>3.8E-3</v>
      </c>
      <c r="F3" s="4">
        <v>1.4E-2</v>
      </c>
      <c r="G3" s="4">
        <v>0.15</v>
      </c>
      <c r="H3" s="4">
        <v>0.04</v>
      </c>
      <c r="I3" s="4" t="s">
        <v>2</v>
      </c>
    </row>
    <row r="4" spans="1:9" x14ac:dyDescent="0.3">
      <c r="A4" s="4">
        <v>25</v>
      </c>
      <c r="B4" s="4">
        <v>49.99</v>
      </c>
      <c r="C4" s="4" t="s">
        <v>2</v>
      </c>
      <c r="D4" s="4">
        <v>8.0000000000000004E-4</v>
      </c>
      <c r="E4" s="4">
        <v>5.5999999999999999E-3</v>
      </c>
      <c r="F4" s="4">
        <v>2.3E-2</v>
      </c>
      <c r="G4" s="4">
        <v>0.2</v>
      </c>
      <c r="H4" s="4">
        <v>0.05</v>
      </c>
      <c r="I4" s="4" t="s">
        <v>2</v>
      </c>
    </row>
    <row r="5" spans="1:9" x14ac:dyDescent="0.3">
      <c r="A5" s="4">
        <v>50</v>
      </c>
      <c r="B5" s="4">
        <v>74.989999999999995</v>
      </c>
      <c r="C5" s="4" t="s">
        <v>2</v>
      </c>
      <c r="D5" s="4">
        <v>1.2999999999999999E-3</v>
      </c>
      <c r="E5" s="4">
        <v>8.9999999999999993E-3</v>
      </c>
      <c r="F5" s="4">
        <v>4.4999999999999998E-2</v>
      </c>
      <c r="G5" s="4">
        <v>0.32</v>
      </c>
      <c r="H5" s="4">
        <v>0.08</v>
      </c>
      <c r="I5" s="4" t="s">
        <v>2</v>
      </c>
    </row>
    <row r="6" spans="1:9" x14ac:dyDescent="0.3">
      <c r="A6" s="4">
        <v>75</v>
      </c>
      <c r="B6" s="4">
        <v>99.99</v>
      </c>
      <c r="C6" s="4" t="s">
        <v>2</v>
      </c>
      <c r="D6" s="4">
        <v>1.8E-3</v>
      </c>
      <c r="E6" s="4">
        <v>1.23E-2</v>
      </c>
      <c r="F6" s="4">
        <v>6.9000000000000006E-2</v>
      </c>
      <c r="G6" s="4">
        <v>0.42</v>
      </c>
      <c r="H6" s="4">
        <v>0.11</v>
      </c>
      <c r="I6" s="4" t="s">
        <v>2</v>
      </c>
    </row>
    <row r="7" spans="1:9" x14ac:dyDescent="0.3">
      <c r="A7" s="4">
        <v>100</v>
      </c>
      <c r="B7" s="4">
        <v>124.99</v>
      </c>
      <c r="C7" s="4" t="s">
        <v>2</v>
      </c>
      <c r="D7" s="4">
        <v>2.3E-3</v>
      </c>
      <c r="E7" s="4">
        <v>1.5599999999999999E-2</v>
      </c>
      <c r="F7" s="4">
        <v>9.5000000000000001E-2</v>
      </c>
      <c r="G7" s="4">
        <v>0.52</v>
      </c>
      <c r="H7" s="4">
        <v>0.13</v>
      </c>
      <c r="I7" s="4" t="s">
        <v>2</v>
      </c>
    </row>
    <row r="8" spans="1:9" x14ac:dyDescent="0.3">
      <c r="A8" s="4">
        <v>125</v>
      </c>
      <c r="B8" s="4">
        <v>149.99</v>
      </c>
      <c r="C8" s="4" t="s">
        <v>2</v>
      </c>
      <c r="D8" s="4">
        <v>2.8999999999999998E-3</v>
      </c>
      <c r="E8" s="4">
        <v>1.89E-2</v>
      </c>
      <c r="F8" s="4">
        <v>0.122</v>
      </c>
      <c r="G8" s="4">
        <v>0.61</v>
      </c>
      <c r="H8" s="4">
        <v>0.16</v>
      </c>
      <c r="I8" s="4" t="s">
        <v>2</v>
      </c>
    </row>
    <row r="9" spans="1:9" x14ac:dyDescent="0.3">
      <c r="A9" s="4">
        <v>150</v>
      </c>
      <c r="B9" s="4">
        <v>174.99</v>
      </c>
      <c r="C9" s="4" t="s">
        <v>2</v>
      </c>
      <c r="D9" s="4">
        <v>3.3999999999999998E-3</v>
      </c>
      <c r="E9" s="4">
        <v>2.2100000000000002E-2</v>
      </c>
      <c r="F9" s="4">
        <v>0.151</v>
      </c>
      <c r="G9" s="4">
        <v>0.71</v>
      </c>
      <c r="H9" s="4">
        <v>0.18</v>
      </c>
      <c r="I9" s="4" t="s">
        <v>2</v>
      </c>
    </row>
    <row r="10" spans="1:9" x14ac:dyDescent="0.3">
      <c r="A10" s="4">
        <v>175</v>
      </c>
      <c r="B10" s="4">
        <v>199.99</v>
      </c>
      <c r="C10" s="4" t="s">
        <v>2</v>
      </c>
      <c r="D10" s="4">
        <v>3.8999999999999998E-3</v>
      </c>
      <c r="E10" s="4">
        <v>2.53E-2</v>
      </c>
      <c r="F10" s="4">
        <v>0.182</v>
      </c>
      <c r="G10" s="4">
        <v>0.8</v>
      </c>
      <c r="H10" s="4">
        <v>0.2</v>
      </c>
      <c r="I10" s="4" t="s">
        <v>2</v>
      </c>
    </row>
    <row r="11" spans="1:9" x14ac:dyDescent="0.3">
      <c r="A11" s="4">
        <v>200</v>
      </c>
      <c r="B11" s="4">
        <v>224.99</v>
      </c>
      <c r="C11" s="4" t="s">
        <v>2</v>
      </c>
      <c r="D11" s="4">
        <v>4.4999999999999997E-3</v>
      </c>
      <c r="E11" s="4">
        <v>2.8500000000000001E-2</v>
      </c>
      <c r="F11" s="4">
        <v>0.21299999999999999</v>
      </c>
      <c r="G11" s="4">
        <v>0.89</v>
      </c>
      <c r="H11" s="4">
        <v>0.23</v>
      </c>
      <c r="I11" s="4" t="s">
        <v>2</v>
      </c>
    </row>
    <row r="12" spans="1:9" x14ac:dyDescent="0.3">
      <c r="A12" s="4">
        <v>225</v>
      </c>
      <c r="B12" s="4">
        <v>249.99</v>
      </c>
      <c r="C12" s="4" t="s">
        <v>2</v>
      </c>
      <c r="D12" s="4">
        <v>5.0000000000000001E-3</v>
      </c>
      <c r="E12" s="4">
        <v>3.1600000000000003E-2</v>
      </c>
      <c r="F12" s="4">
        <v>0.246</v>
      </c>
      <c r="G12" s="4">
        <v>0.98</v>
      </c>
      <c r="H12" s="4">
        <v>0.25</v>
      </c>
      <c r="I12" s="4" t="s">
        <v>2</v>
      </c>
    </row>
    <row r="13" spans="1:9" x14ac:dyDescent="0.3">
      <c r="A13" s="4">
        <v>250</v>
      </c>
      <c r="B13" s="4">
        <v>999</v>
      </c>
      <c r="C13" s="4" t="s">
        <v>2</v>
      </c>
      <c r="D13" s="4">
        <v>5.3E-3</v>
      </c>
      <c r="E13" s="4">
        <v>3.32E-2</v>
      </c>
      <c r="F13" s="4">
        <v>0.26200000000000001</v>
      </c>
      <c r="G13" s="4">
        <v>1.02</v>
      </c>
      <c r="H13" s="4">
        <v>0.26</v>
      </c>
      <c r="I13" s="4" t="s">
        <v>2</v>
      </c>
    </row>
  </sheetData>
  <mergeCells count="2">
    <mergeCell ref="A1:B1"/>
    <mergeCell ref="D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1"/>
  <sheetViews>
    <sheetView workbookViewId="0">
      <selection activeCell="C11" sqref="C11"/>
    </sheetView>
  </sheetViews>
  <sheetFormatPr defaultRowHeight="14.4" x14ac:dyDescent="0.3"/>
  <cols>
    <col min="1" max="1" width="28.6640625" style="1" bestFit="1" customWidth="1"/>
    <col min="2" max="2" width="53" style="1" bestFit="1" customWidth="1"/>
    <col min="3" max="3" width="18.6640625" style="1" bestFit="1" customWidth="1"/>
    <col min="4" max="4" width="19.88671875" style="1" bestFit="1" customWidth="1"/>
    <col min="5" max="5" width="15.5546875" style="1" bestFit="1" customWidth="1"/>
  </cols>
  <sheetData>
    <row r="1" spans="1:5" ht="15.6" x14ac:dyDescent="0.3">
      <c r="A1" s="31" t="s">
        <v>214</v>
      </c>
      <c r="B1" s="31"/>
      <c r="C1" s="31"/>
      <c r="D1" s="31"/>
      <c r="E1" s="31"/>
    </row>
    <row r="2" spans="1:5" x14ac:dyDescent="0.3">
      <c r="A2" s="23" t="s">
        <v>215</v>
      </c>
      <c r="B2" s="23" t="s">
        <v>216</v>
      </c>
      <c r="C2" s="23" t="s">
        <v>217</v>
      </c>
      <c r="D2" s="23" t="s">
        <v>218</v>
      </c>
      <c r="E2" s="23" t="s">
        <v>165</v>
      </c>
    </row>
    <row r="3" spans="1:5" x14ac:dyDescent="0.3">
      <c r="A3" s="21" t="s">
        <v>219</v>
      </c>
      <c r="B3" s="21" t="s">
        <v>220</v>
      </c>
      <c r="C3" s="21" t="s">
        <v>220</v>
      </c>
      <c r="D3" s="21" t="s">
        <v>220</v>
      </c>
      <c r="E3" s="21" t="s">
        <v>221</v>
      </c>
    </row>
    <row r="4" spans="1:5" x14ac:dyDescent="0.3">
      <c r="A4" s="21" t="s">
        <v>222</v>
      </c>
      <c r="B4" s="21" t="s">
        <v>223</v>
      </c>
      <c r="C4" s="21" t="s">
        <v>224</v>
      </c>
      <c r="D4" s="21">
        <v>0.15</v>
      </c>
      <c r="E4" s="21" t="s">
        <v>2</v>
      </c>
    </row>
    <row r="5" spans="1:5" x14ac:dyDescent="0.3">
      <c r="A5" s="21" t="s">
        <v>222</v>
      </c>
      <c r="B5" s="21" t="s">
        <v>225</v>
      </c>
      <c r="C5" s="21" t="s">
        <v>224</v>
      </c>
      <c r="D5" s="21">
        <v>3.5999999999999997E-2</v>
      </c>
      <c r="E5" s="21" t="s">
        <v>2</v>
      </c>
    </row>
    <row r="6" spans="1:5" x14ac:dyDescent="0.3">
      <c r="A6" s="21" t="s">
        <v>226</v>
      </c>
      <c r="B6" s="21" t="s">
        <v>227</v>
      </c>
      <c r="C6" s="21" t="s">
        <v>224</v>
      </c>
      <c r="D6" s="21">
        <v>2.1999999999999999E-2</v>
      </c>
      <c r="E6" s="21" t="s">
        <v>2</v>
      </c>
    </row>
    <row r="7" spans="1:5" x14ac:dyDescent="0.3">
      <c r="A7" s="21" t="s">
        <v>228</v>
      </c>
      <c r="B7" s="21" t="s">
        <v>229</v>
      </c>
      <c r="C7" s="21" t="s">
        <v>224</v>
      </c>
      <c r="D7" s="21">
        <v>100</v>
      </c>
      <c r="E7" s="21" t="s">
        <v>2</v>
      </c>
    </row>
    <row r="8" spans="1:5" x14ac:dyDescent="0.3">
      <c r="A8" s="21" t="s">
        <v>230</v>
      </c>
      <c r="B8" s="21" t="s">
        <v>229</v>
      </c>
      <c r="C8" s="21" t="s">
        <v>224</v>
      </c>
      <c r="D8" s="21">
        <v>100</v>
      </c>
      <c r="E8" s="21" t="s">
        <v>2</v>
      </c>
    </row>
    <row r="9" spans="1:5" x14ac:dyDescent="0.3">
      <c r="A9" s="21" t="s">
        <v>166</v>
      </c>
      <c r="B9" s="21" t="s">
        <v>231</v>
      </c>
      <c r="C9" s="21" t="s">
        <v>224</v>
      </c>
      <c r="D9" s="21" t="s">
        <v>232</v>
      </c>
      <c r="E9" s="21" t="s">
        <v>2</v>
      </c>
    </row>
    <row r="10" spans="1:5" x14ac:dyDescent="0.3">
      <c r="A10" s="21" t="s">
        <v>166</v>
      </c>
      <c r="B10" s="21" t="s">
        <v>233</v>
      </c>
      <c r="C10" s="21" t="s">
        <v>224</v>
      </c>
      <c r="D10" s="5" t="s">
        <v>124</v>
      </c>
      <c r="E10" s="21" t="s">
        <v>2</v>
      </c>
    </row>
    <row r="11" spans="1:5" x14ac:dyDescent="0.3">
      <c r="A11" s="21" t="s">
        <v>166</v>
      </c>
      <c r="B11" s="21" t="s">
        <v>234</v>
      </c>
      <c r="C11" s="21" t="s">
        <v>224</v>
      </c>
      <c r="D11" s="21">
        <v>0.04</v>
      </c>
      <c r="E11" s="21" t="s">
        <v>2</v>
      </c>
    </row>
    <row r="12" spans="1:5" x14ac:dyDescent="0.3">
      <c r="A12" s="21" t="s">
        <v>167</v>
      </c>
      <c r="B12" s="21" t="s">
        <v>231</v>
      </c>
      <c r="C12" s="21" t="s">
        <v>224</v>
      </c>
      <c r="D12" s="21" t="s">
        <v>232</v>
      </c>
      <c r="E12" s="21" t="s">
        <v>2</v>
      </c>
    </row>
    <row r="13" spans="1:5" x14ac:dyDescent="0.3">
      <c r="A13" s="21" t="s">
        <v>167</v>
      </c>
      <c r="B13" s="21" t="s">
        <v>235</v>
      </c>
      <c r="C13" s="21" t="s">
        <v>224</v>
      </c>
      <c r="D13" s="5" t="s">
        <v>124</v>
      </c>
      <c r="E13" s="21" t="s">
        <v>2</v>
      </c>
    </row>
    <row r="14" spans="1:5" x14ac:dyDescent="0.3">
      <c r="A14" s="21" t="s">
        <v>167</v>
      </c>
      <c r="B14" s="21" t="s">
        <v>236</v>
      </c>
      <c r="C14" s="21" t="s">
        <v>224</v>
      </c>
      <c r="D14" s="21">
        <v>4.7999999999999996E-3</v>
      </c>
      <c r="E14" s="21" t="s">
        <v>2</v>
      </c>
    </row>
    <row r="15" spans="1:5" x14ac:dyDescent="0.3">
      <c r="A15" s="21" t="s">
        <v>237</v>
      </c>
      <c r="B15" s="21" t="s">
        <v>238</v>
      </c>
      <c r="C15" s="21" t="s">
        <v>224</v>
      </c>
      <c r="D15" s="21">
        <v>7.1</v>
      </c>
      <c r="E15" s="21" t="s">
        <v>2</v>
      </c>
    </row>
    <row r="16" spans="1:5" x14ac:dyDescent="0.3">
      <c r="A16" s="21" t="s">
        <v>239</v>
      </c>
      <c r="B16" s="21" t="s">
        <v>240</v>
      </c>
      <c r="C16" s="21" t="s">
        <v>241</v>
      </c>
      <c r="D16" s="21" t="s">
        <v>241</v>
      </c>
      <c r="E16" s="21" t="s">
        <v>2</v>
      </c>
    </row>
    <row r="17" spans="1:5" x14ac:dyDescent="0.3">
      <c r="A17" s="21" t="s">
        <v>239</v>
      </c>
      <c r="B17" s="21" t="s">
        <v>242</v>
      </c>
      <c r="C17" s="21" t="s">
        <v>241</v>
      </c>
      <c r="D17" s="21" t="s">
        <v>241</v>
      </c>
      <c r="E17" s="21" t="s">
        <v>2</v>
      </c>
    </row>
    <row r="18" spans="1:5" x14ac:dyDescent="0.3">
      <c r="A18" s="21" t="s">
        <v>239</v>
      </c>
      <c r="B18" s="21" t="s">
        <v>243</v>
      </c>
      <c r="C18" s="21" t="s">
        <v>224</v>
      </c>
      <c r="D18" s="21">
        <v>125</v>
      </c>
      <c r="E18" s="21" t="s">
        <v>2</v>
      </c>
    </row>
    <row r="19" spans="1:5" x14ac:dyDescent="0.3">
      <c r="A19" s="21" t="s">
        <v>244</v>
      </c>
      <c r="B19" s="21" t="s">
        <v>220</v>
      </c>
      <c r="C19" s="21" t="s">
        <v>220</v>
      </c>
      <c r="D19" s="21" t="s">
        <v>220</v>
      </c>
      <c r="E19" s="21" t="s">
        <v>221</v>
      </c>
    </row>
    <row r="20" spans="1:5" x14ac:dyDescent="0.3">
      <c r="A20" s="21" t="s">
        <v>245</v>
      </c>
      <c r="B20" s="21" t="s">
        <v>6</v>
      </c>
      <c r="C20" s="21" t="s">
        <v>224</v>
      </c>
      <c r="D20" s="21">
        <v>4000</v>
      </c>
      <c r="E20" s="21" t="s">
        <v>246</v>
      </c>
    </row>
    <row r="21" spans="1:5" x14ac:dyDescent="0.3">
      <c r="A21" s="21" t="s">
        <v>247</v>
      </c>
      <c r="B21" s="21" t="s">
        <v>220</v>
      </c>
      <c r="C21" s="21" t="s">
        <v>220</v>
      </c>
      <c r="D21" s="21" t="s">
        <v>220</v>
      </c>
      <c r="E21" s="21" t="s">
        <v>221</v>
      </c>
    </row>
    <row r="22" spans="1:5" x14ac:dyDescent="0.3">
      <c r="A22" s="21" t="s">
        <v>248</v>
      </c>
      <c r="B22" s="21" t="s">
        <v>249</v>
      </c>
      <c r="C22" s="21" t="s">
        <v>224</v>
      </c>
      <c r="D22" s="21">
        <v>1.4E-3</v>
      </c>
      <c r="E22" s="21" t="s">
        <v>2</v>
      </c>
    </row>
    <row r="23" spans="1:5" x14ac:dyDescent="0.3">
      <c r="A23" s="21" t="s">
        <v>248</v>
      </c>
      <c r="B23" s="21" t="s">
        <v>250</v>
      </c>
      <c r="C23" s="21" t="s">
        <v>224</v>
      </c>
      <c r="D23" s="21">
        <v>1.8E-3</v>
      </c>
      <c r="E23" s="21" t="s">
        <v>2</v>
      </c>
    </row>
    <row r="24" spans="1:5" x14ac:dyDescent="0.3">
      <c r="A24" s="21" t="s">
        <v>251</v>
      </c>
      <c r="B24" s="21" t="s">
        <v>252</v>
      </c>
      <c r="C24" s="21" t="s">
        <v>253</v>
      </c>
      <c r="D24" s="21" t="s">
        <v>253</v>
      </c>
      <c r="E24" s="21" t="s">
        <v>2</v>
      </c>
    </row>
    <row r="25" spans="1:5" x14ac:dyDescent="0.3">
      <c r="A25" s="21" t="s">
        <v>168</v>
      </c>
      <c r="B25" s="21" t="s">
        <v>231</v>
      </c>
      <c r="C25" s="21">
        <v>0</v>
      </c>
      <c r="D25" s="21">
        <v>225</v>
      </c>
      <c r="E25" s="21" t="s">
        <v>2</v>
      </c>
    </row>
    <row r="26" spans="1:5" x14ac:dyDescent="0.3">
      <c r="A26" s="21" t="s">
        <v>168</v>
      </c>
      <c r="B26" s="21" t="s">
        <v>254</v>
      </c>
      <c r="C26" s="21" t="s">
        <v>224</v>
      </c>
      <c r="D26" s="5" t="s">
        <v>124</v>
      </c>
      <c r="E26" s="21" t="s">
        <v>2</v>
      </c>
    </row>
    <row r="27" spans="1:5" x14ac:dyDescent="0.3">
      <c r="A27" s="21" t="s">
        <v>168</v>
      </c>
      <c r="B27" s="21" t="s">
        <v>255</v>
      </c>
      <c r="C27" s="21" t="s">
        <v>224</v>
      </c>
      <c r="D27" s="21">
        <v>0.21</v>
      </c>
      <c r="E27" s="21" t="s">
        <v>2</v>
      </c>
    </row>
    <row r="28" spans="1:5" x14ac:dyDescent="0.3">
      <c r="A28" s="21" t="s">
        <v>256</v>
      </c>
      <c r="B28" s="21" t="s">
        <v>257</v>
      </c>
      <c r="C28" s="21" t="s">
        <v>224</v>
      </c>
      <c r="D28" s="21">
        <v>3.3E-3</v>
      </c>
      <c r="E28" s="21" t="s">
        <v>2</v>
      </c>
    </row>
    <row r="29" spans="1:5" x14ac:dyDescent="0.3">
      <c r="A29" s="21" t="s">
        <v>258</v>
      </c>
      <c r="B29" s="21" t="s">
        <v>220</v>
      </c>
      <c r="C29" s="21" t="s">
        <v>220</v>
      </c>
      <c r="D29" s="21" t="s">
        <v>220</v>
      </c>
      <c r="E29" s="21" t="s">
        <v>221</v>
      </c>
    </row>
    <row r="30" spans="1:5" x14ac:dyDescent="0.3">
      <c r="A30" s="21" t="s">
        <v>259</v>
      </c>
      <c r="B30" s="21" t="s">
        <v>260</v>
      </c>
      <c r="C30" s="22"/>
      <c r="D30" s="21">
        <v>5.0000000000000001E-3</v>
      </c>
      <c r="E30" s="21" t="s">
        <v>2</v>
      </c>
    </row>
    <row r="31" spans="1:5" x14ac:dyDescent="0.3">
      <c r="A31" s="21" t="s">
        <v>259</v>
      </c>
      <c r="B31" s="21" t="s">
        <v>261</v>
      </c>
      <c r="C31" s="22"/>
      <c r="D31" s="21">
        <v>0.28999999999999998</v>
      </c>
      <c r="E31" s="21" t="s">
        <v>2</v>
      </c>
    </row>
    <row r="32" spans="1:5" x14ac:dyDescent="0.3">
      <c r="A32" s="21" t="s">
        <v>262</v>
      </c>
      <c r="B32" s="21" t="s">
        <v>263</v>
      </c>
      <c r="C32" s="22"/>
      <c r="D32" s="21">
        <v>90</v>
      </c>
      <c r="E32" s="21" t="s">
        <v>264</v>
      </c>
    </row>
    <row r="33" spans="1:5" x14ac:dyDescent="0.3">
      <c r="A33" s="21" t="s">
        <v>265</v>
      </c>
      <c r="B33" s="21" t="s">
        <v>266</v>
      </c>
      <c r="C33" s="22"/>
      <c r="D33" s="21">
        <v>1.6E-2</v>
      </c>
      <c r="E33" s="21" t="s">
        <v>2</v>
      </c>
    </row>
    <row r="34" spans="1:5" x14ac:dyDescent="0.3">
      <c r="A34" s="21" t="s">
        <v>267</v>
      </c>
      <c r="B34" s="21" t="s">
        <v>268</v>
      </c>
      <c r="C34" s="22"/>
      <c r="D34" s="21">
        <v>0.03</v>
      </c>
      <c r="E34" s="21" t="s">
        <v>2</v>
      </c>
    </row>
    <row r="35" spans="1:5" x14ac:dyDescent="0.3">
      <c r="A35" s="21" t="s">
        <v>269</v>
      </c>
      <c r="B35" s="21" t="s">
        <v>270</v>
      </c>
      <c r="C35" s="22"/>
      <c r="D35" s="21" t="s">
        <v>224</v>
      </c>
      <c r="E35" s="21" t="s">
        <v>224</v>
      </c>
    </row>
    <row r="36" spans="1:5" x14ac:dyDescent="0.3">
      <c r="A36" s="21" t="s">
        <v>271</v>
      </c>
      <c r="B36" s="21" t="s">
        <v>220</v>
      </c>
      <c r="C36" s="21" t="s">
        <v>220</v>
      </c>
      <c r="D36" s="21" t="s">
        <v>220</v>
      </c>
      <c r="E36" s="21" t="s">
        <v>221</v>
      </c>
    </row>
    <row r="37" spans="1:5" x14ac:dyDescent="0.3">
      <c r="A37" s="21" t="s">
        <v>272</v>
      </c>
      <c r="B37" s="21"/>
      <c r="C37" s="21"/>
      <c r="D37" s="21"/>
      <c r="E37" s="21"/>
    </row>
    <row r="38" spans="1:5" x14ac:dyDescent="0.3">
      <c r="A38" s="21" t="s">
        <v>170</v>
      </c>
      <c r="B38" s="21" t="s">
        <v>231</v>
      </c>
      <c r="C38" s="21">
        <v>0</v>
      </c>
      <c r="D38" s="21">
        <v>225</v>
      </c>
      <c r="E38" s="21" t="s">
        <v>2</v>
      </c>
    </row>
    <row r="39" spans="1:5" x14ac:dyDescent="0.3">
      <c r="A39" s="21" t="s">
        <v>170</v>
      </c>
      <c r="B39" s="21" t="s">
        <v>273</v>
      </c>
      <c r="C39" s="21" t="s">
        <v>224</v>
      </c>
      <c r="D39" s="5" t="s">
        <v>124</v>
      </c>
      <c r="E39" s="21" t="s">
        <v>2</v>
      </c>
    </row>
    <row r="40" spans="1:5" x14ac:dyDescent="0.3">
      <c r="A40" s="21" t="s">
        <v>170</v>
      </c>
      <c r="B40" s="21" t="s">
        <v>274</v>
      </c>
      <c r="C40" s="21" t="s">
        <v>224</v>
      </c>
      <c r="D40" s="21">
        <v>0.09</v>
      </c>
      <c r="E40" s="21" t="s">
        <v>2</v>
      </c>
    </row>
    <row r="41" spans="1:5" x14ac:dyDescent="0.3">
      <c r="A41" s="21" t="s">
        <v>1</v>
      </c>
      <c r="B41" s="21" t="s">
        <v>1</v>
      </c>
      <c r="C41" s="21">
        <v>6</v>
      </c>
      <c r="D41" s="21">
        <v>9</v>
      </c>
      <c r="E41" s="21" t="s">
        <v>275</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9"/>
  <sheetViews>
    <sheetView workbookViewId="0">
      <selection activeCell="L8" sqref="L8"/>
    </sheetView>
  </sheetViews>
  <sheetFormatPr defaultRowHeight="14.4" x14ac:dyDescent="0.3"/>
  <cols>
    <col min="1" max="1" width="36.5546875" style="19" bestFit="1" customWidth="1"/>
    <col min="2" max="2" width="19.88671875" style="19" bestFit="1" customWidth="1"/>
    <col min="3" max="3" width="9.5546875" style="20" bestFit="1" customWidth="1"/>
    <col min="4" max="7" width="9.109375" style="20"/>
    <col min="11" max="11" width="20.5546875" bestFit="1" customWidth="1"/>
    <col min="12" max="12" width="9.44140625" customWidth="1"/>
  </cols>
  <sheetData>
    <row r="1" spans="1:13" x14ac:dyDescent="0.3">
      <c r="A1" s="19" t="s">
        <v>122</v>
      </c>
      <c r="B1" s="19" t="s">
        <v>125</v>
      </c>
      <c r="C1" s="20" t="s">
        <v>69</v>
      </c>
      <c r="E1" s="19" t="s">
        <v>119</v>
      </c>
      <c r="F1" s="20" t="s">
        <v>5</v>
      </c>
    </row>
    <row r="2" spans="1:13" x14ac:dyDescent="0.3">
      <c r="A2" s="19" t="s">
        <v>60</v>
      </c>
      <c r="B2" s="19" t="s">
        <v>131</v>
      </c>
      <c r="C2" s="20" t="s">
        <v>70</v>
      </c>
      <c r="E2" s="19" t="s">
        <v>120</v>
      </c>
      <c r="F2" s="20" t="s">
        <v>175</v>
      </c>
      <c r="K2" s="1"/>
      <c r="L2" s="1"/>
      <c r="M2" s="1"/>
    </row>
    <row r="3" spans="1:13" x14ac:dyDescent="0.3">
      <c r="A3" s="19" t="s">
        <v>192</v>
      </c>
      <c r="B3" s="19" t="s">
        <v>182</v>
      </c>
      <c r="C3" s="20" t="s">
        <v>71</v>
      </c>
      <c r="F3" s="20" t="s">
        <v>176</v>
      </c>
      <c r="K3" s="1"/>
      <c r="L3" s="1"/>
      <c r="M3" s="1"/>
    </row>
    <row r="4" spans="1:13" x14ac:dyDescent="0.3">
      <c r="A4" s="19" t="s">
        <v>193</v>
      </c>
      <c r="B4" s="19" t="s">
        <v>187</v>
      </c>
      <c r="C4" s="20" t="s">
        <v>72</v>
      </c>
      <c r="K4" s="1"/>
      <c r="L4" s="1"/>
      <c r="M4" s="1"/>
    </row>
    <row r="5" spans="1:13" x14ac:dyDescent="0.3">
      <c r="A5" s="19" t="s">
        <v>64</v>
      </c>
      <c r="B5" s="19" t="s">
        <v>127</v>
      </c>
      <c r="C5" s="20" t="s">
        <v>73</v>
      </c>
      <c r="K5" s="1"/>
      <c r="L5" s="1"/>
      <c r="M5" s="1"/>
    </row>
    <row r="6" spans="1:13" x14ac:dyDescent="0.3">
      <c r="A6" s="19" t="s">
        <v>194</v>
      </c>
      <c r="B6" s="19" t="s">
        <v>124</v>
      </c>
      <c r="C6" s="20" t="s">
        <v>74</v>
      </c>
      <c r="K6" s="1"/>
      <c r="L6" s="6"/>
      <c r="M6" s="1"/>
    </row>
    <row r="7" spans="1:13" x14ac:dyDescent="0.3">
      <c r="A7" s="19" t="s">
        <v>195</v>
      </c>
      <c r="B7" s="19" t="s">
        <v>183</v>
      </c>
      <c r="C7" s="20" t="s">
        <v>75</v>
      </c>
      <c r="K7" s="1"/>
      <c r="L7" s="1"/>
      <c r="M7" s="1"/>
    </row>
    <row r="8" spans="1:13" x14ac:dyDescent="0.3">
      <c r="A8" s="19" t="s">
        <v>65</v>
      </c>
      <c r="B8" s="19" t="s">
        <v>129</v>
      </c>
      <c r="C8" s="20" t="s">
        <v>76</v>
      </c>
      <c r="K8" s="1"/>
      <c r="L8" s="1"/>
      <c r="M8" s="1"/>
    </row>
    <row r="9" spans="1:13" x14ac:dyDescent="0.3">
      <c r="A9" s="19" t="s">
        <v>196</v>
      </c>
      <c r="B9" s="19" t="s">
        <v>125</v>
      </c>
      <c r="C9" s="20" t="s">
        <v>77</v>
      </c>
      <c r="K9" s="1"/>
      <c r="L9" s="1"/>
      <c r="M9" s="1"/>
    </row>
    <row r="10" spans="1:13" x14ac:dyDescent="0.3">
      <c r="A10" s="19" t="s">
        <v>197</v>
      </c>
      <c r="B10" s="19" t="s">
        <v>124</v>
      </c>
      <c r="C10" s="20" t="s">
        <v>78</v>
      </c>
      <c r="K10" s="1"/>
      <c r="L10" s="1"/>
      <c r="M10" s="1"/>
    </row>
    <row r="11" spans="1:13" x14ac:dyDescent="0.3">
      <c r="A11" s="19" t="s">
        <v>198</v>
      </c>
      <c r="B11" s="19" t="s">
        <v>184</v>
      </c>
      <c r="C11" s="20" t="s">
        <v>79</v>
      </c>
      <c r="K11" s="1"/>
      <c r="L11" s="1"/>
      <c r="M11" s="1"/>
    </row>
    <row r="12" spans="1:13" x14ac:dyDescent="0.3">
      <c r="A12" s="19" t="s">
        <v>199</v>
      </c>
      <c r="B12" s="19" t="s">
        <v>132</v>
      </c>
      <c r="C12" s="20" t="s">
        <v>80</v>
      </c>
      <c r="K12" s="1"/>
      <c r="L12" s="1"/>
      <c r="M12" s="1"/>
    </row>
    <row r="13" spans="1:13" x14ac:dyDescent="0.3">
      <c r="A13" s="19" t="s">
        <v>200</v>
      </c>
      <c r="B13" s="19" t="s">
        <v>189</v>
      </c>
      <c r="C13" s="20" t="s">
        <v>81</v>
      </c>
      <c r="K13" s="1"/>
      <c r="L13" s="1"/>
      <c r="M13" s="1"/>
    </row>
    <row r="14" spans="1:13" x14ac:dyDescent="0.3">
      <c r="A14" s="19" t="s">
        <v>6</v>
      </c>
      <c r="B14" s="19" t="s">
        <v>179</v>
      </c>
      <c r="C14" s="20" t="s">
        <v>82</v>
      </c>
      <c r="K14" s="1"/>
      <c r="L14" s="1"/>
      <c r="M14" s="1"/>
    </row>
    <row r="15" spans="1:13" x14ac:dyDescent="0.3">
      <c r="A15" s="19" t="s">
        <v>201</v>
      </c>
      <c r="B15" s="19" t="s">
        <v>124</v>
      </c>
      <c r="C15" s="20" t="s">
        <v>83</v>
      </c>
      <c r="K15" s="1"/>
      <c r="L15" s="1"/>
      <c r="M15" s="1"/>
    </row>
    <row r="16" spans="1:13" x14ac:dyDescent="0.3">
      <c r="A16" s="19" t="s">
        <v>202</v>
      </c>
      <c r="B16" s="19" t="s">
        <v>185</v>
      </c>
      <c r="C16" s="20" t="s">
        <v>84</v>
      </c>
      <c r="K16" s="1"/>
      <c r="L16" s="1"/>
      <c r="M16" s="1"/>
    </row>
    <row r="17" spans="1:13" x14ac:dyDescent="0.3">
      <c r="A17" s="19" t="s">
        <v>203</v>
      </c>
      <c r="B17" s="19" t="s">
        <v>133</v>
      </c>
      <c r="C17" s="20" t="s">
        <v>85</v>
      </c>
      <c r="K17" s="1"/>
      <c r="L17" s="1"/>
      <c r="M17" s="1"/>
    </row>
    <row r="18" spans="1:13" x14ac:dyDescent="0.3">
      <c r="A18" s="19" t="s">
        <v>204</v>
      </c>
      <c r="B18" s="19" t="s">
        <v>134</v>
      </c>
      <c r="C18" s="20" t="s">
        <v>86</v>
      </c>
      <c r="K18" s="1"/>
      <c r="L18" s="1"/>
      <c r="M18" s="1"/>
    </row>
    <row r="19" spans="1:13" x14ac:dyDescent="0.3">
      <c r="A19" s="19" t="s">
        <v>205</v>
      </c>
      <c r="B19" s="19" t="s">
        <v>188</v>
      </c>
      <c r="C19" s="20" t="s">
        <v>87</v>
      </c>
      <c r="K19" s="1"/>
      <c r="L19" s="1"/>
      <c r="M19" s="1"/>
    </row>
    <row r="20" spans="1:13" x14ac:dyDescent="0.3">
      <c r="A20" s="19" t="s">
        <v>206</v>
      </c>
      <c r="B20" s="19" t="s">
        <v>124</v>
      </c>
      <c r="C20" s="20" t="s">
        <v>88</v>
      </c>
      <c r="K20" s="1"/>
      <c r="L20" s="1"/>
      <c r="M20" s="1"/>
    </row>
    <row r="21" spans="1:13" x14ac:dyDescent="0.3">
      <c r="A21" s="19" t="s">
        <v>213</v>
      </c>
      <c r="B21" s="19" t="s">
        <v>186</v>
      </c>
      <c r="C21" s="20" t="s">
        <v>89</v>
      </c>
      <c r="K21" s="1"/>
      <c r="L21" s="1"/>
      <c r="M21" s="1"/>
    </row>
    <row r="22" spans="1:13" x14ac:dyDescent="0.3">
      <c r="A22" s="19" t="s">
        <v>61</v>
      </c>
      <c r="B22" s="19" t="s">
        <v>137</v>
      </c>
      <c r="C22" s="20" t="s">
        <v>90</v>
      </c>
      <c r="K22" s="1"/>
      <c r="L22" s="1"/>
      <c r="M22" s="1"/>
    </row>
    <row r="23" spans="1:13" x14ac:dyDescent="0.3">
      <c r="A23" s="19" t="s">
        <v>66</v>
      </c>
      <c r="B23" s="19" t="s">
        <v>128</v>
      </c>
      <c r="C23" s="20" t="s">
        <v>91</v>
      </c>
      <c r="K23" s="1"/>
      <c r="L23" s="1"/>
      <c r="M23" s="1"/>
    </row>
    <row r="24" spans="1:13" x14ac:dyDescent="0.3">
      <c r="A24" s="19" t="s">
        <v>1</v>
      </c>
      <c r="B24" s="19" t="s">
        <v>4</v>
      </c>
      <c r="C24" s="20" t="s">
        <v>92</v>
      </c>
    </row>
    <row r="25" spans="1:13" x14ac:dyDescent="0.3">
      <c r="A25" s="19" t="s">
        <v>62</v>
      </c>
      <c r="B25" s="19" t="s">
        <v>125</v>
      </c>
      <c r="C25" s="20" t="s">
        <v>93</v>
      </c>
    </row>
    <row r="26" spans="1:13" x14ac:dyDescent="0.3">
      <c r="A26" s="19" t="s">
        <v>207</v>
      </c>
      <c r="B26" s="19" t="s">
        <v>135</v>
      </c>
      <c r="C26" s="20" t="s">
        <v>94</v>
      </c>
    </row>
    <row r="27" spans="1:13" x14ac:dyDescent="0.3">
      <c r="A27" s="19" t="s">
        <v>208</v>
      </c>
      <c r="B27" s="19" t="s">
        <v>190</v>
      </c>
      <c r="C27" s="20" t="s">
        <v>95</v>
      </c>
    </row>
    <row r="28" spans="1:13" x14ac:dyDescent="0.3">
      <c r="A28" s="19" t="s">
        <v>67</v>
      </c>
      <c r="B28" s="19" t="s">
        <v>125</v>
      </c>
      <c r="C28" s="20" t="s">
        <v>96</v>
      </c>
    </row>
    <row r="29" spans="1:13" x14ac:dyDescent="0.3">
      <c r="A29" s="19" t="s">
        <v>68</v>
      </c>
      <c r="B29" s="19" t="s">
        <v>130</v>
      </c>
      <c r="C29" s="20" t="s">
        <v>97</v>
      </c>
    </row>
    <row r="30" spans="1:13" x14ac:dyDescent="0.3">
      <c r="A30" s="19" t="s">
        <v>63</v>
      </c>
      <c r="B30" s="19" t="s">
        <v>125</v>
      </c>
      <c r="C30" s="20" t="s">
        <v>98</v>
      </c>
    </row>
    <row r="31" spans="1:13" x14ac:dyDescent="0.3">
      <c r="A31" s="19" t="s">
        <v>136</v>
      </c>
      <c r="B31" s="19" t="s">
        <v>125</v>
      </c>
      <c r="C31" s="20" t="s">
        <v>99</v>
      </c>
    </row>
    <row r="32" spans="1:13" x14ac:dyDescent="0.3">
      <c r="A32" s="19" t="s">
        <v>209</v>
      </c>
      <c r="B32" s="19" t="s">
        <v>124</v>
      </c>
      <c r="C32" s="20" t="s">
        <v>100</v>
      </c>
    </row>
    <row r="33" spans="1:3" x14ac:dyDescent="0.3">
      <c r="A33" s="19" t="s">
        <v>210</v>
      </c>
      <c r="B33" s="19" t="s">
        <v>211</v>
      </c>
      <c r="C33" s="20" t="s">
        <v>101</v>
      </c>
    </row>
    <row r="34" spans="1:3" x14ac:dyDescent="0.3">
      <c r="C34" s="20" t="s">
        <v>102</v>
      </c>
    </row>
    <row r="35" spans="1:3" x14ac:dyDescent="0.3">
      <c r="C35" s="20" t="s">
        <v>103</v>
      </c>
    </row>
    <row r="36" spans="1:3" x14ac:dyDescent="0.3">
      <c r="C36" s="20" t="s">
        <v>104</v>
      </c>
    </row>
    <row r="37" spans="1:3" x14ac:dyDescent="0.3">
      <c r="C37" s="20" t="s">
        <v>105</v>
      </c>
    </row>
    <row r="38" spans="1:3" x14ac:dyDescent="0.3">
      <c r="C38" s="20" t="s">
        <v>106</v>
      </c>
    </row>
    <row r="39" spans="1:3" x14ac:dyDescent="0.3">
      <c r="C39" s="20" t="s">
        <v>107</v>
      </c>
    </row>
    <row r="40" spans="1:3" x14ac:dyDescent="0.3">
      <c r="C40" s="20" t="s">
        <v>108</v>
      </c>
    </row>
    <row r="41" spans="1:3" x14ac:dyDescent="0.3">
      <c r="C41" s="20" t="s">
        <v>109</v>
      </c>
    </row>
    <row r="42" spans="1:3" x14ac:dyDescent="0.3">
      <c r="C42" s="20" t="s">
        <v>110</v>
      </c>
    </row>
    <row r="43" spans="1:3" x14ac:dyDescent="0.3">
      <c r="C43" s="20" t="s">
        <v>111</v>
      </c>
    </row>
    <row r="44" spans="1:3" x14ac:dyDescent="0.3">
      <c r="C44" s="20" t="s">
        <v>112</v>
      </c>
    </row>
    <row r="45" spans="1:3" x14ac:dyDescent="0.3">
      <c r="C45" s="20" t="s">
        <v>113</v>
      </c>
    </row>
    <row r="46" spans="1:3" x14ac:dyDescent="0.3">
      <c r="C46" s="20" t="s">
        <v>114</v>
      </c>
    </row>
    <row r="47" spans="1:3" x14ac:dyDescent="0.3">
      <c r="C47" s="20" t="s">
        <v>115</v>
      </c>
    </row>
    <row r="48" spans="1:3" x14ac:dyDescent="0.3">
      <c r="C48" s="20" t="s">
        <v>116</v>
      </c>
    </row>
    <row r="49" spans="3:3" x14ac:dyDescent="0.3">
      <c r="C49" s="20" t="s">
        <v>117</v>
      </c>
    </row>
  </sheetData>
  <sortState xmlns:xlrd2="http://schemas.microsoft.com/office/spreadsheetml/2017/richdata2" ref="A2:B33">
    <sortCondition ref="A33"/>
  </sortState>
  <conditionalFormatting sqref="A3 A15 A11 A13:B13">
    <cfRule type="expression" dxfId="256" priority="269">
      <formula>$A$3="o1"</formula>
    </cfRule>
  </conditionalFormatting>
  <conditionalFormatting sqref="A2 B1 A6">
    <cfRule type="expression" dxfId="255" priority="268">
      <formula>$A$3="u1"</formula>
    </cfRule>
  </conditionalFormatting>
  <conditionalFormatting sqref="A2:A3 A6 B4">
    <cfRule type="expression" dxfId="254" priority="267">
      <formula>$A$3="u2"</formula>
    </cfRule>
  </conditionalFormatting>
  <conditionalFormatting sqref="A2:A3 A6 B4 A16:B16 A18 A8:A9">
    <cfRule type="expression" dxfId="253" priority="266">
      <formula>$A$3="u3"</formula>
    </cfRule>
  </conditionalFormatting>
  <conditionalFormatting sqref="A15 B13 A3:A4 A6 A11 A22">
    <cfRule type="expression" dxfId="252" priority="265">
      <formula>$A$3="n1"</formula>
    </cfRule>
  </conditionalFormatting>
  <conditionalFormatting sqref="A15 B13 A4 A6">
    <cfRule type="expression" dxfId="251" priority="264">
      <formula>$A$3="a1"</formula>
    </cfRule>
  </conditionalFormatting>
  <conditionalFormatting sqref="A24 A6 A11">
    <cfRule type="expression" dxfId="250" priority="263">
      <formula>$A$3="a2"</formula>
    </cfRule>
  </conditionalFormatting>
  <conditionalFormatting sqref="A4 A6">
    <cfRule type="expression" dxfId="249" priority="261">
      <formula>$A$3="a4"</formula>
    </cfRule>
  </conditionalFormatting>
  <conditionalFormatting sqref="A15 A22 A25 A8:A9 A3:A4 A6 B13">
    <cfRule type="expression" dxfId="248" priority="260">
      <formula>$A$3="c1"</formula>
    </cfRule>
  </conditionalFormatting>
  <conditionalFormatting sqref="A25 A8 A3:A4 A6">
    <cfRule type="expression" dxfId="247" priority="259">
      <formula>$A$3="c2"</formula>
    </cfRule>
  </conditionalFormatting>
  <conditionalFormatting sqref="A25 A15 B2:B4 A8 A3:A4 A6 B13">
    <cfRule type="expression" dxfId="246" priority="258">
      <formula>$A$3="c3"</formula>
    </cfRule>
  </conditionalFormatting>
  <conditionalFormatting sqref="A15 B2:B4 A3:A4 A6 A8">
    <cfRule type="expression" dxfId="245" priority="257">
      <formula>$A$3="c4"</formula>
    </cfRule>
  </conditionalFormatting>
  <conditionalFormatting sqref="A3:A4 A6 A8">
    <cfRule type="expression" dxfId="244" priority="251">
      <formula>$A$3="e2"</formula>
    </cfRule>
    <cfRule type="expression" dxfId="243" priority="256">
      <formula>$A$3="c5"</formula>
    </cfRule>
  </conditionalFormatting>
  <conditionalFormatting sqref="A3 A15 A6 B13 B4 A22">
    <cfRule type="expression" dxfId="242" priority="255">
      <formula>$A$3="q1"</formula>
    </cfRule>
  </conditionalFormatting>
  <conditionalFormatting sqref="A6">
    <cfRule type="expression" dxfId="241" priority="241">
      <formula>$A$3="j1"</formula>
    </cfRule>
    <cfRule type="expression" dxfId="240" priority="245">
      <formula>$A$3="t1"</formula>
    </cfRule>
    <cfRule type="expression" dxfId="239" priority="254">
      <formula>$A$3="j1"</formula>
    </cfRule>
  </conditionalFormatting>
  <conditionalFormatting sqref="A6 B18 A20 A8">
    <cfRule type="expression" dxfId="238" priority="240">
      <formula>$A$3="j2"</formula>
    </cfRule>
    <cfRule type="expression" dxfId="237" priority="253">
      <formula>$A$3="j2"</formula>
    </cfRule>
  </conditionalFormatting>
  <conditionalFormatting sqref="A6 B18 A20">
    <cfRule type="expression" dxfId="236" priority="252">
      <formula>$A$3="e1"</formula>
    </cfRule>
  </conditionalFormatting>
  <conditionalFormatting sqref="A3:A4 A6 A8">
    <cfRule type="expression" dxfId="235" priority="249">
      <formula>$A$3="m1"</formula>
    </cfRule>
  </conditionalFormatting>
  <conditionalFormatting sqref="A2 A15 A32:A33 B3:B4 B27:B30 A26:A30 A1:B1 B13 A4 A6 A8 A24 A22">
    <cfRule type="expression" dxfId="234" priority="248">
      <formula>$A$3="k1"</formula>
    </cfRule>
  </conditionalFormatting>
  <conditionalFormatting sqref="A6">
    <cfRule type="expression" dxfId="233" priority="247">
      <formula>$A$3="l1"</formula>
    </cfRule>
  </conditionalFormatting>
  <conditionalFormatting sqref="A32:A33 A30:B30 A3:A4 A6 A8">
    <cfRule type="expression" dxfId="232" priority="246">
      <formula>$A$3="s1"</formula>
    </cfRule>
  </conditionalFormatting>
  <conditionalFormatting sqref="A4">
    <cfRule type="expression" dxfId="231" priority="244">
      <formula>$A$3="b1"</formula>
    </cfRule>
  </conditionalFormatting>
  <conditionalFormatting sqref="A6">
    <cfRule type="expression" dxfId="230" priority="239">
      <formula>$A$3="l1"</formula>
    </cfRule>
    <cfRule type="expression" dxfId="229" priority="243">
      <formula>$A$3="d1"</formula>
    </cfRule>
    <cfRule type="expression" dxfId="228" priority="250">
      <formula>$A$3="e3"</formula>
    </cfRule>
    <cfRule type="expression" dxfId="227" priority="262">
      <formula>$A$3="a3"</formula>
    </cfRule>
  </conditionalFormatting>
  <conditionalFormatting sqref="A15 A27 B2:B4 A31:B31 A3:A4 A6 A11 A8 A24 A22">
    <cfRule type="expression" dxfId="226" priority="242">
      <formula>OR($A$3="f1",$A$3="f2",$A$3="f3",$A$3="f4")</formula>
    </cfRule>
  </conditionalFormatting>
  <conditionalFormatting sqref="A15 B13 A3:A4 A6 A8 A22">
    <cfRule type="expression" dxfId="225" priority="238">
      <formula>$A$3="r1"</formula>
    </cfRule>
  </conditionalFormatting>
  <conditionalFormatting sqref="A15 B13 A3:A4 A6 A8">
    <cfRule type="expression" dxfId="224" priority="237">
      <formula>$A$3="y1"</formula>
    </cfRule>
  </conditionalFormatting>
  <conditionalFormatting sqref="A15 B13 A4 A6">
    <cfRule type="expression" dxfId="223" priority="236">
      <formula>$A$3="aa1"</formula>
    </cfRule>
  </conditionalFormatting>
  <conditionalFormatting sqref="A15">
    <cfRule type="expression" dxfId="222" priority="235">
      <formula>$A$3="aa2"</formula>
    </cfRule>
  </conditionalFormatting>
  <conditionalFormatting sqref="B2">
    <cfRule type="expression" dxfId="221" priority="234">
      <formula>$A$3="o1"</formula>
    </cfRule>
  </conditionalFormatting>
  <conditionalFormatting sqref="B4">
    <cfRule type="expression" dxfId="220" priority="233">
      <formula>$A$3="u1"</formula>
    </cfRule>
  </conditionalFormatting>
  <conditionalFormatting sqref="B1:B2">
    <cfRule type="expression" dxfId="219" priority="232">
      <formula>$A$3="u2"</formula>
    </cfRule>
  </conditionalFormatting>
  <conditionalFormatting sqref="B1:B2">
    <cfRule type="expression" dxfId="218" priority="231">
      <formula>$A$3="u3"</formula>
    </cfRule>
  </conditionalFormatting>
  <conditionalFormatting sqref="B2:B4">
    <cfRule type="expression" dxfId="217" priority="230">
      <formula>$A$3="n1"</formula>
    </cfRule>
  </conditionalFormatting>
  <conditionalFormatting sqref="B3:B4">
    <cfRule type="expression" dxfId="216" priority="229">
      <formula>$A$3="a1"</formula>
    </cfRule>
  </conditionalFormatting>
  <conditionalFormatting sqref="B4">
    <cfRule type="expression" dxfId="215" priority="228">
      <formula>$A$3="a2"</formula>
    </cfRule>
  </conditionalFormatting>
  <conditionalFormatting sqref="B3:B4">
    <cfRule type="expression" dxfId="214" priority="226">
      <formula>$A$3="a4"</formula>
    </cfRule>
  </conditionalFormatting>
  <conditionalFormatting sqref="B2:B4">
    <cfRule type="expression" dxfId="213" priority="225">
      <formula>$A$3="c1"</formula>
    </cfRule>
  </conditionalFormatting>
  <conditionalFormatting sqref="B2:B4">
    <cfRule type="expression" dxfId="212" priority="224">
      <formula>$A$3="c2"</formula>
    </cfRule>
  </conditionalFormatting>
  <conditionalFormatting sqref="B13">
    <cfRule type="expression" dxfId="211" priority="222">
      <formula>$A$3="c4"</formula>
    </cfRule>
  </conditionalFormatting>
  <conditionalFormatting sqref="B2:B4">
    <cfRule type="expression" dxfId="210" priority="216">
      <formula>$A$3="e2"</formula>
    </cfRule>
    <cfRule type="expression" dxfId="209" priority="221">
      <formula>$A$3="c5"</formula>
    </cfRule>
  </conditionalFormatting>
  <conditionalFormatting sqref="B2">
    <cfRule type="expression" dxfId="208" priority="220">
      <formula>$A$3="q1"</formula>
    </cfRule>
  </conditionalFormatting>
  <conditionalFormatting sqref="B4">
    <cfRule type="expression" dxfId="207" priority="206">
      <formula>$A$3="j1"</formula>
    </cfRule>
    <cfRule type="expression" dxfId="206" priority="210">
      <formula>$A$3="t1"</formula>
    </cfRule>
    <cfRule type="expression" dxfId="205" priority="219">
      <formula>$A$3="j1"</formula>
    </cfRule>
  </conditionalFormatting>
  <conditionalFormatting sqref="B4">
    <cfRule type="expression" dxfId="204" priority="205">
      <formula>$A$3="j2"</formula>
    </cfRule>
    <cfRule type="expression" dxfId="203" priority="218">
      <formula>$A$3="j2"</formula>
    </cfRule>
  </conditionalFormatting>
  <conditionalFormatting sqref="B4">
    <cfRule type="expression" dxfId="202" priority="217">
      <formula>$A$3="e1"</formula>
    </cfRule>
  </conditionalFormatting>
  <conditionalFormatting sqref="B2:B4">
    <cfRule type="expression" dxfId="201" priority="214">
      <formula>$A$3="m1"</formula>
    </cfRule>
  </conditionalFormatting>
  <conditionalFormatting sqref="B25">
    <cfRule type="expression" dxfId="200" priority="213">
      <formula>$A$3="k1"</formula>
    </cfRule>
  </conditionalFormatting>
  <conditionalFormatting sqref="B4">
    <cfRule type="expression" dxfId="199" priority="212">
      <formula>$A$3="l1"</formula>
    </cfRule>
  </conditionalFormatting>
  <conditionalFormatting sqref="B2:B4">
    <cfRule type="expression" dxfId="198" priority="211">
      <formula>$A$3="s1"</formula>
    </cfRule>
  </conditionalFormatting>
  <conditionalFormatting sqref="B3">
    <cfRule type="expression" dxfId="197" priority="209">
      <formula>$A$3="b1"</formula>
    </cfRule>
  </conditionalFormatting>
  <conditionalFormatting sqref="B4">
    <cfRule type="expression" dxfId="196" priority="204">
      <formula>$A$3="l1"</formula>
    </cfRule>
    <cfRule type="expression" dxfId="195" priority="208">
      <formula>$A$3="d1"</formula>
    </cfRule>
    <cfRule type="expression" dxfId="194" priority="215">
      <formula>$A$3="e3"</formula>
    </cfRule>
    <cfRule type="expression" dxfId="193" priority="227">
      <formula>$A$3="a3"</formula>
    </cfRule>
  </conditionalFormatting>
  <conditionalFormatting sqref="B13">
    <cfRule type="expression" dxfId="192" priority="207">
      <formula>OR($A$3="f1",$A$3="f2",$A$3="f3",$A$3="f4")</formula>
    </cfRule>
  </conditionalFormatting>
  <conditionalFormatting sqref="B2:B4">
    <cfRule type="expression" dxfId="191" priority="203">
      <formula>$A$3="r1"</formula>
    </cfRule>
  </conditionalFormatting>
  <conditionalFormatting sqref="B2:B4">
    <cfRule type="expression" dxfId="190" priority="202">
      <formula>$A$3="y1"</formula>
    </cfRule>
  </conditionalFormatting>
  <conditionalFormatting sqref="B3:B4">
    <cfRule type="expression" dxfId="189" priority="201">
      <formula>$A$3="aa1"</formula>
    </cfRule>
  </conditionalFormatting>
  <conditionalFormatting sqref="B13">
    <cfRule type="expression" dxfId="188" priority="200">
      <formula>$A$3="aa2"</formula>
    </cfRule>
  </conditionalFormatting>
  <conditionalFormatting sqref="B26">
    <cfRule type="expression" dxfId="187" priority="199">
      <formula>$A$3="c1"</formula>
    </cfRule>
  </conditionalFormatting>
  <conditionalFormatting sqref="B26">
    <cfRule type="expression" dxfId="186" priority="198">
      <formula>$A$3="c2"</formula>
    </cfRule>
  </conditionalFormatting>
  <conditionalFormatting sqref="B26">
    <cfRule type="expression" dxfId="185" priority="197">
      <formula>$A$3="c3"</formula>
    </cfRule>
  </conditionalFormatting>
  <conditionalFormatting sqref="B22">
    <cfRule type="expression" dxfId="184" priority="196">
      <formula>$A$3="c1"</formula>
    </cfRule>
  </conditionalFormatting>
  <conditionalFormatting sqref="B22">
    <cfRule type="expression" dxfId="183" priority="195">
      <formula>$A$3="c2"</formula>
    </cfRule>
  </conditionalFormatting>
  <conditionalFormatting sqref="B22">
    <cfRule type="expression" dxfId="182" priority="194">
      <formula>$A$3="c3"</formula>
    </cfRule>
  </conditionalFormatting>
  <conditionalFormatting sqref="B13">
    <cfRule type="expression" dxfId="181" priority="191">
      <formula>$A$3="c2"</formula>
    </cfRule>
  </conditionalFormatting>
  <conditionalFormatting sqref="B11">
    <cfRule type="expression" dxfId="180" priority="190">
      <formula>$A$3="c1"</formula>
    </cfRule>
  </conditionalFormatting>
  <conditionalFormatting sqref="B11">
    <cfRule type="expression" dxfId="179" priority="189">
      <formula>$A$3="c2"</formula>
    </cfRule>
  </conditionalFormatting>
  <conditionalFormatting sqref="B11">
    <cfRule type="expression" dxfId="178" priority="188">
      <formula>$A$3="c3"</formula>
    </cfRule>
  </conditionalFormatting>
  <conditionalFormatting sqref="B9">
    <cfRule type="expression" dxfId="177" priority="187">
      <formula>$A$3="c1"</formula>
    </cfRule>
  </conditionalFormatting>
  <conditionalFormatting sqref="B9">
    <cfRule type="expression" dxfId="176" priority="186">
      <formula>$A$3="c2"</formula>
    </cfRule>
  </conditionalFormatting>
  <conditionalFormatting sqref="B9">
    <cfRule type="expression" dxfId="175" priority="185">
      <formula>$A$3="c3"</formula>
    </cfRule>
  </conditionalFormatting>
  <conditionalFormatting sqref="K3:M3 K8:M10">
    <cfRule type="expression" dxfId="174" priority="184">
      <formula>$A$2="o1"</formula>
    </cfRule>
  </conditionalFormatting>
  <conditionalFormatting sqref="K5:M5 K2:M2">
    <cfRule type="expression" dxfId="173" priority="183">
      <formula>$A$2="u1"</formula>
    </cfRule>
  </conditionalFormatting>
  <conditionalFormatting sqref="K2:M3 K5:M5">
    <cfRule type="expression" dxfId="172" priority="182">
      <formula>$A$2="u2"</formula>
    </cfRule>
  </conditionalFormatting>
  <conditionalFormatting sqref="K2:M3 K5:M7 K11:M12">
    <cfRule type="expression" dxfId="171" priority="181">
      <formula>$A$2="u3"</formula>
    </cfRule>
  </conditionalFormatting>
  <conditionalFormatting sqref="K3:M5 K8:M8 K14:M14 K10:M10 L9 L15">
    <cfRule type="expression" dxfId="170" priority="180">
      <formula>$A$2="n1"</formula>
    </cfRule>
  </conditionalFormatting>
  <conditionalFormatting sqref="K4:M5 K10:M10">
    <cfRule type="expression" dxfId="169" priority="179">
      <formula>$A$2="a1"</formula>
    </cfRule>
  </conditionalFormatting>
  <conditionalFormatting sqref="K5:M5 K8:M8 K15:M15 L14">
    <cfRule type="expression" dxfId="168" priority="178">
      <formula>$A$2="a2"</formula>
    </cfRule>
  </conditionalFormatting>
  <conditionalFormatting sqref="K4:M5">
    <cfRule type="expression" dxfId="167" priority="176">
      <formula>$A$2="a4"</formula>
    </cfRule>
  </conditionalFormatting>
  <conditionalFormatting sqref="K3:M7 K10:M10 K14:M14 K16:M16">
    <cfRule type="expression" dxfId="166" priority="175">
      <formula>$A$2="c1"</formula>
    </cfRule>
  </conditionalFormatting>
  <conditionalFormatting sqref="K3:M6 K16:M16">
    <cfRule type="expression" dxfId="165" priority="174">
      <formula>$A$2="c2"</formula>
    </cfRule>
  </conditionalFormatting>
  <conditionalFormatting sqref="K16:M16 K10:M10 K3:M6">
    <cfRule type="expression" dxfId="164" priority="173">
      <formula>$A$2="c3"</formula>
    </cfRule>
  </conditionalFormatting>
  <conditionalFormatting sqref="K10:M10 K3:M6">
    <cfRule type="expression" dxfId="163" priority="172">
      <formula>$A$2="c4"</formula>
    </cfRule>
  </conditionalFormatting>
  <conditionalFormatting sqref="K3:M6">
    <cfRule type="expression" dxfId="162" priority="166">
      <formula>$A$2="e2"</formula>
    </cfRule>
    <cfRule type="expression" dxfId="161" priority="171">
      <formula>$A$2="c5"</formula>
    </cfRule>
  </conditionalFormatting>
  <conditionalFormatting sqref="K3:M3 K5:M5 K10:M10 K14:M14">
    <cfRule type="expression" dxfId="160" priority="170">
      <formula>$A$2="q1"</formula>
    </cfRule>
  </conditionalFormatting>
  <conditionalFormatting sqref="K5:M5">
    <cfRule type="expression" dxfId="159" priority="156">
      <formula>$A$2="j1"</formula>
    </cfRule>
    <cfRule type="expression" dxfId="158" priority="160">
      <formula>$A$2="t1"</formula>
    </cfRule>
    <cfRule type="expression" dxfId="157" priority="169">
      <formula>$A$2="j1"</formula>
    </cfRule>
  </conditionalFormatting>
  <conditionalFormatting sqref="K5:M6 K13 M13">
    <cfRule type="expression" dxfId="156" priority="155">
      <formula>$A$2="j2"</formula>
    </cfRule>
    <cfRule type="expression" dxfId="155" priority="168">
      <formula>$A$2="j2"</formula>
    </cfRule>
  </conditionalFormatting>
  <conditionalFormatting sqref="K5:M5 K13 M13">
    <cfRule type="expression" dxfId="154" priority="167">
      <formula>$A$2="e1"</formula>
    </cfRule>
  </conditionalFormatting>
  <conditionalFormatting sqref="K3:M6">
    <cfRule type="expression" dxfId="153" priority="164">
      <formula>$A$2="m1"</formula>
    </cfRule>
  </conditionalFormatting>
  <conditionalFormatting sqref="K17:M22 K14:M15 K2:M2 K10:M10 K4:M6">
    <cfRule type="expression" dxfId="152" priority="163">
      <formula>$A$2="k1"</formula>
    </cfRule>
  </conditionalFormatting>
  <conditionalFormatting sqref="K5:M5">
    <cfRule type="expression" dxfId="151" priority="162">
      <formula>$A$2="l1"</formula>
    </cfRule>
  </conditionalFormatting>
  <conditionalFormatting sqref="K3:M6 K22:M22">
    <cfRule type="expression" dxfId="150" priority="161">
      <formula>$A$2="s1"</formula>
    </cfRule>
  </conditionalFormatting>
  <conditionalFormatting sqref="K4:M4">
    <cfRule type="expression" dxfId="149" priority="159">
      <formula>$A$2="b1"</formula>
    </cfRule>
  </conditionalFormatting>
  <conditionalFormatting sqref="K5:M5">
    <cfRule type="expression" dxfId="148" priority="154">
      <formula>$A$2="l1"</formula>
    </cfRule>
    <cfRule type="expression" dxfId="147" priority="158">
      <formula>$A$2="d1"</formula>
    </cfRule>
    <cfRule type="expression" dxfId="146" priority="165">
      <formula>$A$2="e3"</formula>
    </cfRule>
    <cfRule type="expression" dxfId="145" priority="177">
      <formula>$A$2="a3"</formula>
    </cfRule>
  </conditionalFormatting>
  <conditionalFormatting sqref="K10:M10 K3:M6 K8:M8 K23 L9 K14:M15 K18:M18 M23">
    <cfRule type="expression" dxfId="144" priority="157">
      <formula>OR($A$2="f1",$A$2="f2",$A$2="f3",$A$2="f4")</formula>
    </cfRule>
  </conditionalFormatting>
  <conditionalFormatting sqref="K3:M6 K10:M10 K14:M14">
    <cfRule type="expression" dxfId="143" priority="153">
      <formula>$A$2="r1"</formula>
    </cfRule>
  </conditionalFormatting>
  <conditionalFormatting sqref="K3:M6 K10:M10">
    <cfRule type="expression" dxfId="142" priority="152">
      <formula>$A$2="y1"</formula>
    </cfRule>
  </conditionalFormatting>
  <conditionalFormatting sqref="K4:M5 K10:M10">
    <cfRule type="expression" dxfId="141" priority="151">
      <formula>$A$2="aa1"</formula>
    </cfRule>
  </conditionalFormatting>
  <conditionalFormatting sqref="K10:M10">
    <cfRule type="expression" dxfId="140" priority="150">
      <formula>$A$2="aa2"</formula>
    </cfRule>
  </conditionalFormatting>
  <conditionalFormatting sqref="L9:L10">
    <cfRule type="expression" dxfId="139" priority="149">
      <formula>$A$2="a2"</formula>
    </cfRule>
  </conditionalFormatting>
  <conditionalFormatting sqref="L14:L15">
    <cfRule type="expression" dxfId="138" priority="148">
      <formula>$A$2="o1"</formula>
    </cfRule>
  </conditionalFormatting>
  <conditionalFormatting sqref="L18">
    <cfRule type="expression" dxfId="137" priority="147">
      <formula>$A$2="o1"</formula>
    </cfRule>
  </conditionalFormatting>
  <conditionalFormatting sqref="L18">
    <cfRule type="expression" dxfId="136" priority="146">
      <formula>$A$2="n1"</formula>
    </cfRule>
  </conditionalFormatting>
  <conditionalFormatting sqref="L18">
    <cfRule type="expression" dxfId="135" priority="145">
      <formula>$A$2="a2"</formula>
    </cfRule>
  </conditionalFormatting>
  <conditionalFormatting sqref="L11">
    <cfRule type="expression" dxfId="134" priority="144">
      <formula>$A$2="c1"</formula>
    </cfRule>
  </conditionalFormatting>
  <conditionalFormatting sqref="L13">
    <cfRule type="expression" dxfId="133" priority="143">
      <formula>$A$2="u3"</formula>
    </cfRule>
  </conditionalFormatting>
  <conditionalFormatting sqref="L13">
    <cfRule type="expression" dxfId="132" priority="142">
      <formula>$A$2="c1"</formula>
    </cfRule>
  </conditionalFormatting>
  <conditionalFormatting sqref="L23">
    <cfRule type="expression" dxfId="131" priority="141">
      <formula>$A$2="u3"</formula>
    </cfRule>
  </conditionalFormatting>
  <conditionalFormatting sqref="L23">
    <cfRule type="expression" dxfId="130" priority="140">
      <formula>$A$2="c1"</formula>
    </cfRule>
  </conditionalFormatting>
  <conditionalFormatting sqref="B20">
    <cfRule type="expression" dxfId="129" priority="139">
      <formula>$A$3="c1"</formula>
    </cfRule>
  </conditionalFormatting>
  <conditionalFormatting sqref="B20">
    <cfRule type="expression" dxfId="128" priority="138">
      <formula>$A$3="c2"</formula>
    </cfRule>
  </conditionalFormatting>
  <conditionalFormatting sqref="B20">
    <cfRule type="expression" dxfId="127" priority="137">
      <formula>$A$3="c3"</formula>
    </cfRule>
  </conditionalFormatting>
  <conditionalFormatting sqref="B24">
    <cfRule type="expression" dxfId="126" priority="136">
      <formula>$A$3="c1"</formula>
    </cfRule>
  </conditionalFormatting>
  <conditionalFormatting sqref="B24">
    <cfRule type="expression" dxfId="125" priority="135">
      <formula>$A$3="c2"</formula>
    </cfRule>
  </conditionalFormatting>
  <conditionalFormatting sqref="B24">
    <cfRule type="expression" dxfId="124" priority="134">
      <formula>$A$3="c3"</formula>
    </cfRule>
  </conditionalFormatting>
  <conditionalFormatting sqref="B15">
    <cfRule type="expression" dxfId="123" priority="133">
      <formula>$A$3="c1"</formula>
    </cfRule>
  </conditionalFormatting>
  <conditionalFormatting sqref="B15">
    <cfRule type="expression" dxfId="122" priority="132">
      <formula>$A$3="c2"</formula>
    </cfRule>
  </conditionalFormatting>
  <conditionalFormatting sqref="B15">
    <cfRule type="expression" dxfId="121" priority="131">
      <formula>$A$3="c3"</formula>
    </cfRule>
  </conditionalFormatting>
  <conditionalFormatting sqref="B6">
    <cfRule type="expression" dxfId="120" priority="130">
      <formula>$A$3="c1"</formula>
    </cfRule>
  </conditionalFormatting>
  <conditionalFormatting sqref="B6">
    <cfRule type="expression" dxfId="119" priority="129">
      <formula>$A$3="c2"</formula>
    </cfRule>
  </conditionalFormatting>
  <conditionalFormatting sqref="B6">
    <cfRule type="expression" dxfId="118" priority="128">
      <formula>$A$3="c3"</formula>
    </cfRule>
  </conditionalFormatting>
  <conditionalFormatting sqref="B8">
    <cfRule type="expression" dxfId="117" priority="127">
      <formula>$A$3="c1"</formula>
    </cfRule>
  </conditionalFormatting>
  <conditionalFormatting sqref="B8">
    <cfRule type="expression" dxfId="116" priority="126">
      <formula>$A$3="c2"</formula>
    </cfRule>
  </conditionalFormatting>
  <conditionalFormatting sqref="B8">
    <cfRule type="expression" dxfId="115" priority="125">
      <formula>$A$3="c3"</formula>
    </cfRule>
  </conditionalFormatting>
  <conditionalFormatting sqref="A10">
    <cfRule type="expression" dxfId="114" priority="124">
      <formula>$A$3="o1"</formula>
    </cfRule>
  </conditionalFormatting>
  <conditionalFormatting sqref="A10">
    <cfRule type="expression" dxfId="113" priority="123">
      <formula>$A$3="n1"</formula>
    </cfRule>
  </conditionalFormatting>
  <conditionalFormatting sqref="A10">
    <cfRule type="expression" dxfId="112" priority="122">
      <formula>$A$3="a2"</formula>
    </cfRule>
  </conditionalFormatting>
  <conditionalFormatting sqref="A10">
    <cfRule type="expression" dxfId="111" priority="121">
      <formula>OR($A$3="f1",$A$3="f2",$A$3="f3",$A$3="f4")</formula>
    </cfRule>
  </conditionalFormatting>
  <conditionalFormatting sqref="B10">
    <cfRule type="expression" dxfId="110" priority="120">
      <formula>$A$3="c1"</formula>
    </cfRule>
  </conditionalFormatting>
  <conditionalFormatting sqref="B10">
    <cfRule type="expression" dxfId="109" priority="119">
      <formula>$A$3="c2"</formula>
    </cfRule>
  </conditionalFormatting>
  <conditionalFormatting sqref="B10">
    <cfRule type="expression" dxfId="108" priority="118">
      <formula>$A$3="c3"</formula>
    </cfRule>
  </conditionalFormatting>
  <conditionalFormatting sqref="A14">
    <cfRule type="expression" dxfId="107" priority="117">
      <formula>$A$3="o1"</formula>
    </cfRule>
  </conditionalFormatting>
  <conditionalFormatting sqref="A14">
    <cfRule type="expression" dxfId="106" priority="116">
      <formula>$A$3="n1"</formula>
    </cfRule>
  </conditionalFormatting>
  <conditionalFormatting sqref="A14">
    <cfRule type="expression" dxfId="105" priority="115">
      <formula>$A$3="a1"</formula>
    </cfRule>
  </conditionalFormatting>
  <conditionalFormatting sqref="A14">
    <cfRule type="expression" dxfId="104" priority="114">
      <formula>$A$3="c1"</formula>
    </cfRule>
  </conditionalFormatting>
  <conditionalFormatting sqref="A14">
    <cfRule type="expression" dxfId="103" priority="113">
      <formula>$A$3="c3"</formula>
    </cfRule>
  </conditionalFormatting>
  <conditionalFormatting sqref="A14">
    <cfRule type="expression" dxfId="102" priority="112">
      <formula>$A$3="c4"</formula>
    </cfRule>
  </conditionalFormatting>
  <conditionalFormatting sqref="A14">
    <cfRule type="expression" dxfId="101" priority="111">
      <formula>$A$3="q1"</formula>
    </cfRule>
  </conditionalFormatting>
  <conditionalFormatting sqref="A14">
    <cfRule type="expression" dxfId="100" priority="110">
      <formula>$A$3="k1"</formula>
    </cfRule>
  </conditionalFormatting>
  <conditionalFormatting sqref="A14">
    <cfRule type="expression" dxfId="99" priority="109">
      <formula>OR($A$3="f1",$A$3="f2",$A$3="f3",$A$3="f4")</formula>
    </cfRule>
  </conditionalFormatting>
  <conditionalFormatting sqref="A14">
    <cfRule type="expression" dxfId="98" priority="108">
      <formula>$A$3="r1"</formula>
    </cfRule>
  </conditionalFormatting>
  <conditionalFormatting sqref="A14">
    <cfRule type="expression" dxfId="97" priority="107">
      <formula>$A$3="y1"</formula>
    </cfRule>
  </conditionalFormatting>
  <conditionalFormatting sqref="A14">
    <cfRule type="expression" dxfId="96" priority="106">
      <formula>$A$3="aa1"</formula>
    </cfRule>
  </conditionalFormatting>
  <conditionalFormatting sqref="A14">
    <cfRule type="expression" dxfId="95" priority="105">
      <formula>$A$3="aa2"</formula>
    </cfRule>
  </conditionalFormatting>
  <conditionalFormatting sqref="B14">
    <cfRule type="expression" dxfId="94" priority="104">
      <formula>$A$3="c1"</formula>
    </cfRule>
  </conditionalFormatting>
  <conditionalFormatting sqref="B14">
    <cfRule type="expression" dxfId="93" priority="103">
      <formula>$A$3="c2"</formula>
    </cfRule>
  </conditionalFormatting>
  <conditionalFormatting sqref="B14">
    <cfRule type="expression" dxfId="92" priority="102">
      <formula>$A$3="c3"</formula>
    </cfRule>
  </conditionalFormatting>
  <conditionalFormatting sqref="A19">
    <cfRule type="expression" dxfId="91" priority="99">
      <formula>$A$3="j2"</formula>
    </cfRule>
    <cfRule type="expression" dxfId="90" priority="101">
      <formula>$A$3="j2"</formula>
    </cfRule>
  </conditionalFormatting>
  <conditionalFormatting sqref="A19">
    <cfRule type="expression" dxfId="89" priority="100">
      <formula>$A$3="e1"</formula>
    </cfRule>
  </conditionalFormatting>
  <conditionalFormatting sqref="B19">
    <cfRule type="expression" dxfId="88" priority="98">
      <formula>$A$3="c1"</formula>
    </cfRule>
  </conditionalFormatting>
  <conditionalFormatting sqref="B19">
    <cfRule type="expression" dxfId="87" priority="97">
      <formula>$A$3="c2"</formula>
    </cfRule>
  </conditionalFormatting>
  <conditionalFormatting sqref="B19">
    <cfRule type="expression" dxfId="86" priority="96">
      <formula>$A$3="c3"</formula>
    </cfRule>
  </conditionalFormatting>
  <conditionalFormatting sqref="A5">
    <cfRule type="expression" dxfId="85" priority="95">
      <formula>$A$3="u1"</formula>
    </cfRule>
  </conditionalFormatting>
  <conditionalFormatting sqref="A5">
    <cfRule type="expression" dxfId="84" priority="94">
      <formula>$A$3="u2"</formula>
    </cfRule>
  </conditionalFormatting>
  <conditionalFormatting sqref="A5">
    <cfRule type="expression" dxfId="83" priority="93">
      <formula>$A$3="u3"</formula>
    </cfRule>
  </conditionalFormatting>
  <conditionalFormatting sqref="A5">
    <cfRule type="expression" dxfId="82" priority="92">
      <formula>$A$3="n1"</formula>
    </cfRule>
  </conditionalFormatting>
  <conditionalFormatting sqref="A5">
    <cfRule type="expression" dxfId="81" priority="91">
      <formula>$A$3="a1"</formula>
    </cfRule>
  </conditionalFormatting>
  <conditionalFormatting sqref="A5">
    <cfRule type="expression" dxfId="80" priority="90">
      <formula>$A$3="a2"</formula>
    </cfRule>
  </conditionalFormatting>
  <conditionalFormatting sqref="A5">
    <cfRule type="expression" dxfId="79" priority="88">
      <formula>$A$3="a4"</formula>
    </cfRule>
  </conditionalFormatting>
  <conditionalFormatting sqref="A5">
    <cfRule type="expression" dxfId="78" priority="87">
      <formula>$A$3="c1"</formula>
    </cfRule>
  </conditionalFormatting>
  <conditionalFormatting sqref="A5">
    <cfRule type="expression" dxfId="77" priority="86">
      <formula>$A$3="c2"</formula>
    </cfRule>
  </conditionalFormatting>
  <conditionalFormatting sqref="A5">
    <cfRule type="expression" dxfId="76" priority="85">
      <formula>$A$3="c3"</formula>
    </cfRule>
  </conditionalFormatting>
  <conditionalFormatting sqref="A5">
    <cfRule type="expression" dxfId="75" priority="84">
      <formula>$A$3="c4"</formula>
    </cfRule>
  </conditionalFormatting>
  <conditionalFormatting sqref="A5">
    <cfRule type="expression" dxfId="74" priority="78">
      <formula>$A$3="e2"</formula>
    </cfRule>
    <cfRule type="expression" dxfId="73" priority="83">
      <formula>$A$3="c5"</formula>
    </cfRule>
  </conditionalFormatting>
  <conditionalFormatting sqref="A5">
    <cfRule type="expression" dxfId="72" priority="82">
      <formula>$A$3="q1"</formula>
    </cfRule>
  </conditionalFormatting>
  <conditionalFormatting sqref="A5">
    <cfRule type="expression" dxfId="71" priority="69">
      <formula>$A$3="j1"</formula>
    </cfRule>
    <cfRule type="expression" dxfId="70" priority="72">
      <formula>$A$3="t1"</formula>
    </cfRule>
    <cfRule type="expression" dxfId="69" priority="81">
      <formula>$A$3="j1"</formula>
    </cfRule>
  </conditionalFormatting>
  <conditionalFormatting sqref="A5">
    <cfRule type="expression" dxfId="68" priority="68">
      <formula>$A$3="j2"</formula>
    </cfRule>
    <cfRule type="expression" dxfId="67" priority="80">
      <formula>$A$3="j2"</formula>
    </cfRule>
  </conditionalFormatting>
  <conditionalFormatting sqref="A5">
    <cfRule type="expression" dxfId="66" priority="79">
      <formula>$A$3="e1"</formula>
    </cfRule>
  </conditionalFormatting>
  <conditionalFormatting sqref="A5">
    <cfRule type="expression" dxfId="65" priority="76">
      <formula>$A$3="m1"</formula>
    </cfRule>
  </conditionalFormatting>
  <conditionalFormatting sqref="A5">
    <cfRule type="expression" dxfId="64" priority="75">
      <formula>$A$3="k1"</formula>
    </cfRule>
  </conditionalFormatting>
  <conditionalFormatting sqref="A5">
    <cfRule type="expression" dxfId="63" priority="74">
      <formula>$A$3="l1"</formula>
    </cfRule>
  </conditionalFormatting>
  <conditionalFormatting sqref="A5">
    <cfRule type="expression" dxfId="62" priority="73">
      <formula>$A$3="s1"</formula>
    </cfRule>
  </conditionalFormatting>
  <conditionalFormatting sqref="A5">
    <cfRule type="expression" dxfId="61" priority="67">
      <formula>$A$3="l1"</formula>
    </cfRule>
    <cfRule type="expression" dxfId="60" priority="71">
      <formula>$A$3="d1"</formula>
    </cfRule>
    <cfRule type="expression" dxfId="59" priority="77">
      <formula>$A$3="e3"</formula>
    </cfRule>
    <cfRule type="expression" dxfId="58" priority="89">
      <formula>$A$3="a3"</formula>
    </cfRule>
  </conditionalFormatting>
  <conditionalFormatting sqref="A5">
    <cfRule type="expression" dxfId="57" priority="70">
      <formula>OR($A$3="f1",$A$3="f2",$A$3="f3",$A$3="f4")</formula>
    </cfRule>
  </conditionalFormatting>
  <conditionalFormatting sqref="A5">
    <cfRule type="expression" dxfId="56" priority="66">
      <formula>$A$3="r1"</formula>
    </cfRule>
  </conditionalFormatting>
  <conditionalFormatting sqref="A5">
    <cfRule type="expression" dxfId="55" priority="65">
      <formula>$A$3="y1"</formula>
    </cfRule>
  </conditionalFormatting>
  <conditionalFormatting sqref="A5">
    <cfRule type="expression" dxfId="54" priority="64">
      <formula>$A$3="aa1"</formula>
    </cfRule>
  </conditionalFormatting>
  <conditionalFormatting sqref="B5">
    <cfRule type="expression" dxfId="53" priority="63">
      <formula>$A$3="c1"</formula>
    </cfRule>
  </conditionalFormatting>
  <conditionalFormatting sqref="B5">
    <cfRule type="expression" dxfId="52" priority="62">
      <formula>$A$3="c2"</formula>
    </cfRule>
  </conditionalFormatting>
  <conditionalFormatting sqref="B5">
    <cfRule type="expression" dxfId="51" priority="61">
      <formula>$A$3="c3"</formula>
    </cfRule>
  </conditionalFormatting>
  <conditionalFormatting sqref="A17">
    <cfRule type="expression" dxfId="50" priority="60">
      <formula>$A$3="u3"</formula>
    </cfRule>
  </conditionalFormatting>
  <conditionalFormatting sqref="B17">
    <cfRule type="expression" dxfId="49" priority="57">
      <formula>$A$3="j2"</formula>
    </cfRule>
    <cfRule type="expression" dxfId="48" priority="59">
      <formula>$A$3="j2"</formula>
    </cfRule>
  </conditionalFormatting>
  <conditionalFormatting sqref="B17">
    <cfRule type="expression" dxfId="47" priority="58">
      <formula>$A$3="e1"</formula>
    </cfRule>
  </conditionalFormatting>
  <conditionalFormatting sqref="A12:B12">
    <cfRule type="expression" dxfId="46" priority="56">
      <formula>$A$3="o1"</formula>
    </cfRule>
  </conditionalFormatting>
  <conditionalFormatting sqref="B12">
    <cfRule type="expression" dxfId="45" priority="55">
      <formula>$A$3="n1"</formula>
    </cfRule>
  </conditionalFormatting>
  <conditionalFormatting sqref="B12">
    <cfRule type="expression" dxfId="44" priority="54">
      <formula>$A$3="a1"</formula>
    </cfRule>
  </conditionalFormatting>
  <conditionalFormatting sqref="B12">
    <cfRule type="expression" dxfId="43" priority="53">
      <formula>$A$3="c1"</formula>
    </cfRule>
  </conditionalFormatting>
  <conditionalFormatting sqref="B12">
    <cfRule type="expression" dxfId="42" priority="52">
      <formula>$A$3="c3"</formula>
    </cfRule>
  </conditionalFormatting>
  <conditionalFormatting sqref="B12">
    <cfRule type="expression" dxfId="41" priority="51">
      <formula>$A$3="q1"</formula>
    </cfRule>
  </conditionalFormatting>
  <conditionalFormatting sqref="B12">
    <cfRule type="expression" dxfId="40" priority="50">
      <formula>$A$3="k1"</formula>
    </cfRule>
  </conditionalFormatting>
  <conditionalFormatting sqref="B12">
    <cfRule type="expression" dxfId="39" priority="49">
      <formula>$A$3="r1"</formula>
    </cfRule>
  </conditionalFormatting>
  <conditionalFormatting sqref="B12">
    <cfRule type="expression" dxfId="38" priority="48">
      <formula>$A$3="y1"</formula>
    </cfRule>
  </conditionalFormatting>
  <conditionalFormatting sqref="B12">
    <cfRule type="expression" dxfId="37" priority="47">
      <formula>$A$3="aa1"</formula>
    </cfRule>
  </conditionalFormatting>
  <conditionalFormatting sqref="B12">
    <cfRule type="expression" dxfId="36" priority="46">
      <formula>$A$3="c4"</formula>
    </cfRule>
  </conditionalFormatting>
  <conditionalFormatting sqref="B12">
    <cfRule type="expression" dxfId="35" priority="45">
      <formula>OR($A$3="f1",$A$3="f2",$A$3="f3",$A$3="f4")</formula>
    </cfRule>
  </conditionalFormatting>
  <conditionalFormatting sqref="B12">
    <cfRule type="expression" dxfId="34" priority="44">
      <formula>$A$3="aa2"</formula>
    </cfRule>
  </conditionalFormatting>
  <conditionalFormatting sqref="B12">
    <cfRule type="expression" dxfId="33" priority="43">
      <formula>$A$3="c2"</formula>
    </cfRule>
  </conditionalFormatting>
  <conditionalFormatting sqref="A21">
    <cfRule type="expression" dxfId="32" priority="42">
      <formula>$A$3="n1"</formula>
    </cfRule>
  </conditionalFormatting>
  <conditionalFormatting sqref="A21">
    <cfRule type="expression" dxfId="31" priority="41">
      <formula>$A$3="c1"</formula>
    </cfRule>
  </conditionalFormatting>
  <conditionalFormatting sqref="A21">
    <cfRule type="expression" dxfId="30" priority="40">
      <formula>$A$3="q1"</formula>
    </cfRule>
  </conditionalFormatting>
  <conditionalFormatting sqref="A21">
    <cfRule type="expression" dxfId="29" priority="39">
      <formula>$A$3="k1"</formula>
    </cfRule>
  </conditionalFormatting>
  <conditionalFormatting sqref="A21">
    <cfRule type="expression" dxfId="28" priority="38">
      <formula>OR($A$3="f1",$A$3="f2",$A$3="f3",$A$3="f4")</formula>
    </cfRule>
  </conditionalFormatting>
  <conditionalFormatting sqref="A21">
    <cfRule type="expression" dxfId="27" priority="37">
      <formula>$A$3="r1"</formula>
    </cfRule>
  </conditionalFormatting>
  <conditionalFormatting sqref="B21">
    <cfRule type="expression" dxfId="26" priority="36">
      <formula>$A$3="c1"</formula>
    </cfRule>
  </conditionalFormatting>
  <conditionalFormatting sqref="B21">
    <cfRule type="expression" dxfId="25" priority="35">
      <formula>$A$3="c2"</formula>
    </cfRule>
  </conditionalFormatting>
  <conditionalFormatting sqref="B21">
    <cfRule type="expression" dxfId="24" priority="34">
      <formula>$A$3="c3"</formula>
    </cfRule>
  </conditionalFormatting>
  <conditionalFormatting sqref="A7">
    <cfRule type="expression" dxfId="23" priority="33">
      <formula>$A$3="u3"</formula>
    </cfRule>
  </conditionalFormatting>
  <conditionalFormatting sqref="A7">
    <cfRule type="expression" dxfId="22" priority="32">
      <formula>$A$3="c1"</formula>
    </cfRule>
  </conditionalFormatting>
  <conditionalFormatting sqref="A7">
    <cfRule type="expression" dxfId="21" priority="31">
      <formula>$A$3="c2"</formula>
    </cfRule>
  </conditionalFormatting>
  <conditionalFormatting sqref="A7">
    <cfRule type="expression" dxfId="20" priority="30">
      <formula>$A$3="c3"</formula>
    </cfRule>
  </conditionalFormatting>
  <conditionalFormatting sqref="A7">
    <cfRule type="expression" dxfId="19" priority="29">
      <formula>$A$3="c4"</formula>
    </cfRule>
  </conditionalFormatting>
  <conditionalFormatting sqref="A7">
    <cfRule type="expression" dxfId="18" priority="26">
      <formula>$A$3="e2"</formula>
    </cfRule>
    <cfRule type="expression" dxfId="17" priority="28">
      <formula>$A$3="c5"</formula>
    </cfRule>
  </conditionalFormatting>
  <conditionalFormatting sqref="A7">
    <cfRule type="expression" dxfId="16" priority="21">
      <formula>$A$3="j2"</formula>
    </cfRule>
    <cfRule type="expression" dxfId="15" priority="27">
      <formula>$A$3="j2"</formula>
    </cfRule>
  </conditionalFormatting>
  <conditionalFormatting sqref="A7">
    <cfRule type="expression" dxfId="14" priority="25">
      <formula>$A$3="m1"</formula>
    </cfRule>
  </conditionalFormatting>
  <conditionalFormatting sqref="A7">
    <cfRule type="expression" dxfId="13" priority="24">
      <formula>$A$3="k1"</formula>
    </cfRule>
  </conditionalFormatting>
  <conditionalFormatting sqref="A7">
    <cfRule type="expression" dxfId="12" priority="23">
      <formula>$A$3="s1"</formula>
    </cfRule>
  </conditionalFormatting>
  <conditionalFormatting sqref="A7">
    <cfRule type="expression" dxfId="11" priority="22">
      <formula>OR($A$3="f1",$A$3="f2",$A$3="f3",$A$3="f4")</formula>
    </cfRule>
  </conditionalFormatting>
  <conditionalFormatting sqref="A7">
    <cfRule type="expression" dxfId="10" priority="20">
      <formula>$A$3="r1"</formula>
    </cfRule>
  </conditionalFormatting>
  <conditionalFormatting sqref="A7">
    <cfRule type="expression" dxfId="9" priority="19">
      <formula>$A$3="y1"</formula>
    </cfRule>
  </conditionalFormatting>
  <conditionalFormatting sqref="B7">
    <cfRule type="expression" dxfId="8" priority="18">
      <formula>$A$3="c1"</formula>
    </cfRule>
  </conditionalFormatting>
  <conditionalFormatting sqref="B7">
    <cfRule type="expression" dxfId="7" priority="17">
      <formula>$A$3="c2"</formula>
    </cfRule>
  </conditionalFormatting>
  <conditionalFormatting sqref="B7">
    <cfRule type="expression" dxfId="6" priority="16">
      <formula>$A$3="c3"</formula>
    </cfRule>
  </conditionalFormatting>
  <conditionalFormatting sqref="A23">
    <cfRule type="expression" dxfId="5" priority="15">
      <formula>$A$3="a2"</formula>
    </cfRule>
  </conditionalFormatting>
  <conditionalFormatting sqref="A23">
    <cfRule type="expression" dxfId="4" priority="14">
      <formula>$A$3="k1"</formula>
    </cfRule>
  </conditionalFormatting>
  <conditionalFormatting sqref="A23">
    <cfRule type="expression" dxfId="3" priority="13">
      <formula>OR($A$3="f1",$A$3="f2",$A$3="f3",$A$3="f4")</formula>
    </cfRule>
  </conditionalFormatting>
  <conditionalFormatting sqref="B23">
    <cfRule type="expression" dxfId="2" priority="12">
      <formula>$A$3="c1"</formula>
    </cfRule>
  </conditionalFormatting>
  <conditionalFormatting sqref="B23">
    <cfRule type="expression" dxfId="1" priority="11">
      <formula>$A$3="c2"</formula>
    </cfRule>
  </conditionalFormatting>
  <conditionalFormatting sqref="B23">
    <cfRule type="expression" dxfId="0" priority="10">
      <formula>$A$3="c3"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1_SIC Code</vt:lpstr>
      <vt:lpstr>2_Benchmark</vt:lpstr>
      <vt:lpstr>3_Sampling Results</vt:lpstr>
      <vt:lpstr>4_Questions</vt:lpstr>
      <vt:lpstr>Table E.1</vt:lpstr>
      <vt:lpstr>Impaired Stream</vt:lpstr>
      <vt:lpstr>Meta</vt:lpstr>
      <vt:lpstr>me</vt:lpstr>
      <vt:lpstr>Monitor</vt:lpstr>
      <vt:lpstr>outfall</vt:lpstr>
      <vt:lpstr>parameter</vt:lpstr>
    </vt:vector>
  </TitlesOfParts>
  <Company>Georgia Department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 Grey</dc:creator>
  <cp:lastModifiedBy>Adams, Victoria</cp:lastModifiedBy>
  <dcterms:created xsi:type="dcterms:W3CDTF">2016-10-20T17:17:39Z</dcterms:created>
  <dcterms:modified xsi:type="dcterms:W3CDTF">2023-01-27T14:13:57Z</dcterms:modified>
</cp:coreProperties>
</file>