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892" windowHeight="14532"/>
  </bookViews>
  <sheets>
    <sheet name="Data" sheetId="1" r:id="rId1"/>
  </sheets>
  <calcPr calcId="145621" concurrentCalc="0"/>
</workbook>
</file>

<file path=xl/calcChain.xml><?xml version="1.0" encoding="utf-8"?>
<calcChain xmlns="http://schemas.openxmlformats.org/spreadsheetml/2006/main">
  <c r="R59" i="1" l="1"/>
  <c r="R54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6" i="1"/>
  <c r="R57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</calcChain>
</file>

<file path=xl/sharedStrings.xml><?xml version="1.0" encoding="utf-8"?>
<sst xmlns="http://schemas.openxmlformats.org/spreadsheetml/2006/main" count="1269" uniqueCount="676">
  <si>
    <t>County</t>
  </si>
  <si>
    <t>Dominion</t>
  </si>
  <si>
    <t>Appling</t>
  </si>
  <si>
    <t>001-006D(SL)</t>
  </si>
  <si>
    <t>Operating</t>
  </si>
  <si>
    <t>Construction and Demolition Landfill</t>
  </si>
  <si>
    <t>Public</t>
  </si>
  <si>
    <t>Baxley</t>
  </si>
  <si>
    <t>GA</t>
  </si>
  <si>
    <t>31513</t>
  </si>
  <si>
    <t>Lewis Parker</t>
  </si>
  <si>
    <t>(912) 367-8100</t>
  </si>
  <si>
    <t>17</t>
  </si>
  <si>
    <t>Atkinson</t>
  </si>
  <si>
    <t>Atkinson Co - SR 50 MSWL</t>
  </si>
  <si>
    <t>002-009D(MSWL)</t>
  </si>
  <si>
    <t>Municipal Solid Waste Landfill</t>
  </si>
  <si>
    <t>31650</t>
  </si>
  <si>
    <t>Tommy Guthrie</t>
  </si>
  <si>
    <t>(912) 422-7258</t>
  </si>
  <si>
    <t>Banks</t>
  </si>
  <si>
    <t>R&amp;B Landfill</t>
  </si>
  <si>
    <t>006-009D(MSWL)</t>
  </si>
  <si>
    <t>Private Commercial</t>
  </si>
  <si>
    <t>Waste Mgmt of S. Atlantic, 1850 Parkway Pl Ste 600</t>
  </si>
  <si>
    <t>Marietta</t>
  </si>
  <si>
    <t>30067</t>
  </si>
  <si>
    <t>Peter Stocklin</t>
  </si>
  <si>
    <t>(706) 677-2650</t>
  </si>
  <si>
    <t>Barrow</t>
  </si>
  <si>
    <t>Republic Waste - Oak Grove SR 324</t>
  </si>
  <si>
    <t>007-020D(SL)</t>
  </si>
  <si>
    <t>Winder</t>
  </si>
  <si>
    <t>30680</t>
  </si>
  <si>
    <t>Andy Keith</t>
  </si>
  <si>
    <t>(770) 868-4430</t>
  </si>
  <si>
    <t>Bartow</t>
  </si>
  <si>
    <t>Bartow Co - SR 294 Emerson (SL) Ph 1 (C&amp;D)</t>
  </si>
  <si>
    <t>008-008D(SL)</t>
  </si>
  <si>
    <t>In-Closure</t>
  </si>
  <si>
    <t>Cartersville</t>
  </si>
  <si>
    <t>30120</t>
  </si>
  <si>
    <t>Clarence Brown</t>
  </si>
  <si>
    <t>(770) 387-5030</t>
  </si>
  <si>
    <t>008-016D(SL)</t>
  </si>
  <si>
    <t>Ben Hill</t>
  </si>
  <si>
    <t>009-005D(SL)</t>
  </si>
  <si>
    <t>Fitzgerald</t>
  </si>
  <si>
    <t>31750</t>
  </si>
  <si>
    <t>Henry D. Tyson, Jr.</t>
  </si>
  <si>
    <t>(229) 426-5060</t>
  </si>
  <si>
    <t>Bibb</t>
  </si>
  <si>
    <t>Macon - Walker Rd Ph 2 (SL)</t>
  </si>
  <si>
    <t>011-017D(SL)</t>
  </si>
  <si>
    <t>Unlined Sanitary Landfill</t>
  </si>
  <si>
    <t>Macon</t>
  </si>
  <si>
    <t>31201</t>
  </si>
  <si>
    <t>Hon. Robert Reichert</t>
  </si>
  <si>
    <t>(478) 751-9131</t>
  </si>
  <si>
    <t>Burke Co - Clarke Rd (SL)</t>
  </si>
  <si>
    <t>017-002D(SL)</t>
  </si>
  <si>
    <t>Waynesboro</t>
  </si>
  <si>
    <t>30830</t>
  </si>
  <si>
    <t>(706) 554-2324</t>
  </si>
  <si>
    <t>Butts</t>
  </si>
  <si>
    <t>Republic Services - Pine Ridge Recycling (MSWL)</t>
  </si>
  <si>
    <t>018-008D(MSWL)</t>
  </si>
  <si>
    <t>Mike Meuse</t>
  </si>
  <si>
    <t>(770) 867-2499</t>
  </si>
  <si>
    <t>Camden</t>
  </si>
  <si>
    <t>020-019D(C&amp;D)</t>
  </si>
  <si>
    <t>Woodbine</t>
  </si>
  <si>
    <t>31569</t>
  </si>
  <si>
    <t>Lannie Brant</t>
  </si>
  <si>
    <t>(912) 729-4099</t>
  </si>
  <si>
    <t>020-017D(MSWL)</t>
  </si>
  <si>
    <t>Candler</t>
  </si>
  <si>
    <t>021-006D(MSWL)</t>
  </si>
  <si>
    <t>Metter</t>
  </si>
  <si>
    <t>30439</t>
  </si>
  <si>
    <t>Glyn Thrift</t>
  </si>
  <si>
    <t>(912) 685-2835</t>
  </si>
  <si>
    <t>Charlton</t>
  </si>
  <si>
    <t>Chesser Island Road Landfill, Inc. MSWL</t>
  </si>
  <si>
    <t>024-006D(SL)</t>
  </si>
  <si>
    <t>Folkston</t>
  </si>
  <si>
    <t>31537</t>
  </si>
  <si>
    <t>David McConnell</t>
  </si>
  <si>
    <t>(912) 496-7918</t>
  </si>
  <si>
    <t>Chatham</t>
  </si>
  <si>
    <t>025-072D(L)(I)</t>
  </si>
  <si>
    <t>Industrial Landfill</t>
  </si>
  <si>
    <t>Commercial Industrial</t>
  </si>
  <si>
    <t>Savannah</t>
  </si>
  <si>
    <t>31408</t>
  </si>
  <si>
    <t>Ken Valihora</t>
  </si>
  <si>
    <t>(912) 964-2211</t>
  </si>
  <si>
    <t>025-051D(SL)</t>
  </si>
  <si>
    <t>31402</t>
  </si>
  <si>
    <t>Stephanie S. Cutter</t>
  </si>
  <si>
    <t>(912) 651-6579</t>
  </si>
  <si>
    <t>025-070D(MSWL)</t>
  </si>
  <si>
    <t>31419</t>
  </si>
  <si>
    <t>Kelley Rooney</t>
  </si>
  <si>
    <t>(912) 927-6113</t>
  </si>
  <si>
    <t>Cherokee</t>
  </si>
  <si>
    <t>028-040D(C&amp;D)</t>
  </si>
  <si>
    <t>Woodstock</t>
  </si>
  <si>
    <t>30189</t>
  </si>
  <si>
    <t>Mickey Swims</t>
  </si>
  <si>
    <t>(770) 924-6110</t>
  </si>
  <si>
    <t>Pine Bluff Landfill</t>
  </si>
  <si>
    <t>028-039D(SL)</t>
  </si>
  <si>
    <t>(678) 362-4263</t>
  </si>
  <si>
    <t>028-043D(C&amp;D)</t>
  </si>
  <si>
    <t>Ball Ground</t>
  </si>
  <si>
    <t>30107</t>
  </si>
  <si>
    <t>John Jennings</t>
  </si>
  <si>
    <t>(706) 227-3222</t>
  </si>
  <si>
    <t>Clarke</t>
  </si>
  <si>
    <t>Clarke Co - Athens Dunlap Rd (SL) Ph 2,3,&amp; 4</t>
  </si>
  <si>
    <t>029-012D(SL)</t>
  </si>
  <si>
    <t>Athens</t>
  </si>
  <si>
    <t>30603</t>
  </si>
  <si>
    <t>James Corley</t>
  </si>
  <si>
    <t>(706) 613-3501</t>
  </si>
  <si>
    <t>Clayton</t>
  </si>
  <si>
    <t>031-037D(SL)</t>
  </si>
  <si>
    <t>Jonesboro</t>
  </si>
  <si>
    <t>30236</t>
  </si>
  <si>
    <t>A. Wayne Patterson</t>
  </si>
  <si>
    <t>(770) 477-3208</t>
  </si>
  <si>
    <t>031-039D(C&amp;D)</t>
  </si>
  <si>
    <t>30349</t>
  </si>
  <si>
    <t>John D. Stephens</t>
  </si>
  <si>
    <t>(770) 909-8600</t>
  </si>
  <si>
    <t>Columbia</t>
  </si>
  <si>
    <t>036-017D(C&amp;D)</t>
  </si>
  <si>
    <t>Grovetown</t>
  </si>
  <si>
    <t>30813</t>
  </si>
  <si>
    <t>(706) 541-1215</t>
  </si>
  <si>
    <t>036-015P(INC)</t>
  </si>
  <si>
    <t>Air Curtain Destructor</t>
  </si>
  <si>
    <t>30802</t>
  </si>
  <si>
    <t>Alfred Samples</t>
  </si>
  <si>
    <t>Cook</t>
  </si>
  <si>
    <t>037-011D(C&amp;D)</t>
  </si>
  <si>
    <t>Adel</t>
  </si>
  <si>
    <t>31620</t>
  </si>
  <si>
    <t>Faye Hughes</t>
  </si>
  <si>
    <t>(229) 896-2266</t>
  </si>
  <si>
    <t>037-010D(MSWL)</t>
  </si>
  <si>
    <t>Coweta</t>
  </si>
  <si>
    <t>038-015D(C&amp;D)</t>
  </si>
  <si>
    <t>Newnan</t>
  </si>
  <si>
    <t>30263</t>
  </si>
  <si>
    <t>Rodney Brooks</t>
  </si>
  <si>
    <t>(770) 253-2601</t>
  </si>
  <si>
    <t>Crisp</t>
  </si>
  <si>
    <t>040-008D(MSWL)</t>
  </si>
  <si>
    <t>Cordele</t>
  </si>
  <si>
    <t>31015</t>
  </si>
  <si>
    <t>Arthur James Nance</t>
  </si>
  <si>
    <t>(229) 276-2677</t>
  </si>
  <si>
    <t>Decatur</t>
  </si>
  <si>
    <t>043-011D(MSWL)</t>
  </si>
  <si>
    <t>Bainbridge</t>
  </si>
  <si>
    <t>39818</t>
  </si>
  <si>
    <t>(229) 248-3030</t>
  </si>
  <si>
    <t>DeKalb</t>
  </si>
  <si>
    <t>044-037D(SL)</t>
  </si>
  <si>
    <t>30032</t>
  </si>
  <si>
    <t>Billy Malone</t>
  </si>
  <si>
    <t>(404) 294-2927</t>
  </si>
  <si>
    <t>044-050D(SL)</t>
  </si>
  <si>
    <t>Ted Rhinehart</t>
  </si>
  <si>
    <t>(404) 371-4778</t>
  </si>
  <si>
    <t>Rogers Lake Road C&amp;D Landfill</t>
  </si>
  <si>
    <t>044-041D(L)</t>
  </si>
  <si>
    <t>75 Hwy 78 NW</t>
  </si>
  <si>
    <t>Monroe</t>
  </si>
  <si>
    <t>30655</t>
  </si>
  <si>
    <t>Joseph Murray Long</t>
  </si>
  <si>
    <t>(904) 737-7900</t>
  </si>
  <si>
    <t>Dougherty</t>
  </si>
  <si>
    <t>047-014D(SL)</t>
  </si>
  <si>
    <t>Albany</t>
  </si>
  <si>
    <t>31702</t>
  </si>
  <si>
    <t>Jeff Sinyard</t>
  </si>
  <si>
    <t>(229) 431-2121</t>
  </si>
  <si>
    <t>Maple Hill Landfill, Inc.</t>
  </si>
  <si>
    <t>047-023D(C&amp;D)</t>
  </si>
  <si>
    <t>31708</t>
  </si>
  <si>
    <t>Bruce Melton</t>
  </si>
  <si>
    <t>(229) 639-3080</t>
  </si>
  <si>
    <t>Douglas</t>
  </si>
  <si>
    <t>048-009D(SL)</t>
  </si>
  <si>
    <t>Douglasville</t>
  </si>
  <si>
    <t>30134</t>
  </si>
  <si>
    <t>Tom Worthan</t>
  </si>
  <si>
    <t>(770) 949-2000</t>
  </si>
  <si>
    <t>Evans</t>
  </si>
  <si>
    <t>054-006D(C&amp;D)</t>
  </si>
  <si>
    <t>Claxton</t>
  </si>
  <si>
    <t>30417</t>
  </si>
  <si>
    <t>Casey Burkhalter</t>
  </si>
  <si>
    <t>(912) 739-1141</t>
  </si>
  <si>
    <t>Floyd</t>
  </si>
  <si>
    <t>057-021D(C&amp;D)</t>
  </si>
  <si>
    <t>Rome</t>
  </si>
  <si>
    <t>John Bennett</t>
  </si>
  <si>
    <t>(706) 236-4400</t>
  </si>
  <si>
    <t>057-020D(MSWL)</t>
  </si>
  <si>
    <t>Forsyth</t>
  </si>
  <si>
    <t>Eagle Point Landfill</t>
  </si>
  <si>
    <t>058-012D(MSWL)</t>
  </si>
  <si>
    <t>30130</t>
  </si>
  <si>
    <t>Lee Necaise</t>
  </si>
  <si>
    <t>(770) 781-2721</t>
  </si>
  <si>
    <t>Greenleaf Recycling, LLC</t>
  </si>
  <si>
    <t>058-013D(C&amp;D)</t>
  </si>
  <si>
    <t>Alpharetta</t>
  </si>
  <si>
    <t>30040</t>
  </si>
  <si>
    <t>Danny L. Reid</t>
  </si>
  <si>
    <t>(770) 844-8613</t>
  </si>
  <si>
    <t>Fulton</t>
  </si>
  <si>
    <t>Chadwick Rd Landfill, Inc.</t>
  </si>
  <si>
    <t>060-072D(L)</t>
  </si>
  <si>
    <t>(770) 475-9868</t>
  </si>
  <si>
    <t>060-088D(C&amp;D)</t>
  </si>
  <si>
    <t>30213</t>
  </si>
  <si>
    <t>Willie White</t>
  </si>
  <si>
    <t>(770) 969-0084</t>
  </si>
  <si>
    <t>Willow Oak C&amp;D Landfill</t>
  </si>
  <si>
    <t>060-089D(C&amp;D)</t>
  </si>
  <si>
    <t>(770) 969-1363</t>
  </si>
  <si>
    <t>Gordon</t>
  </si>
  <si>
    <t>Gordon Co - Redbone Ridges Rd (SL)</t>
  </si>
  <si>
    <t>064-016D(SL)</t>
  </si>
  <si>
    <t>Cleveland</t>
  </si>
  <si>
    <t>TN</t>
  </si>
  <si>
    <t>37311</t>
  </si>
  <si>
    <t>Judy W. Bailey</t>
  </si>
  <si>
    <t>(706) 629-3795</t>
  </si>
  <si>
    <t>Grady</t>
  </si>
  <si>
    <t>065-002D(SL)</t>
  </si>
  <si>
    <t>Cairo</t>
  </si>
  <si>
    <t>31728</t>
  </si>
  <si>
    <t>Chris Addleton</t>
  </si>
  <si>
    <t>(229) 377-1722</t>
  </si>
  <si>
    <t>Gwinnett</t>
  </si>
  <si>
    <t>BFI - Richland Creek Road MSWL</t>
  </si>
  <si>
    <t>067-032D(SL)</t>
  </si>
  <si>
    <t>Buford</t>
  </si>
  <si>
    <t>30518</t>
  </si>
  <si>
    <t>George Metcalf</t>
  </si>
  <si>
    <t>(770) 271-3575</t>
  </si>
  <si>
    <t>Habersham</t>
  </si>
  <si>
    <t>Habersham Co - SR13 MSWL</t>
  </si>
  <si>
    <t>068-020D(SL)</t>
  </si>
  <si>
    <t>Clarkesville</t>
  </si>
  <si>
    <t>30523</t>
  </si>
  <si>
    <t>Jason Tinsley</t>
  </si>
  <si>
    <t>(706) 754-6264</t>
  </si>
  <si>
    <t>Hall</t>
  </si>
  <si>
    <t>Gainesville Waste and Recycling (GWAR)</t>
  </si>
  <si>
    <t>069-017D(C&amp;D)</t>
  </si>
  <si>
    <t>PO Box 3394</t>
  </si>
  <si>
    <t>Gainesville</t>
  </si>
  <si>
    <t>30503</t>
  </si>
  <si>
    <t>(000) 000-0000</t>
  </si>
  <si>
    <t>Hall Co - Candler Rd (SR 60)</t>
  </si>
  <si>
    <t>069-015D(MSWL)</t>
  </si>
  <si>
    <t>30505</t>
  </si>
  <si>
    <t>Kevin McInturff</t>
  </si>
  <si>
    <t>(770) 535-8270</t>
  </si>
  <si>
    <t>RTS Landfill</t>
  </si>
  <si>
    <t>069-014D(C&amp;D)</t>
  </si>
  <si>
    <t>(770) 287-7991</t>
  </si>
  <si>
    <t>Haralson</t>
  </si>
  <si>
    <t>Haralson Co - HCSWA US 78</t>
  </si>
  <si>
    <t>071-006D(C&amp;D)</t>
  </si>
  <si>
    <t>4277 GA Hwy 120</t>
  </si>
  <si>
    <t>Buchanan</t>
  </si>
  <si>
    <t>30113</t>
  </si>
  <si>
    <t>Phillip Eidson</t>
  </si>
  <si>
    <t>(770) 646-6633</t>
  </si>
  <si>
    <t>076-024D(C&amp;D)</t>
  </si>
  <si>
    <t>Perry</t>
  </si>
  <si>
    <t>31069</t>
  </si>
  <si>
    <t>Tommy Stalnaker</t>
  </si>
  <si>
    <t>(478) 987-4280</t>
  </si>
  <si>
    <t>Jasper</t>
  </si>
  <si>
    <t>079-007D(C&amp;D)</t>
  </si>
  <si>
    <t>Monticello</t>
  </si>
  <si>
    <t>31064</t>
  </si>
  <si>
    <t>Carl Pennamon</t>
  </si>
  <si>
    <t>(706) 468-4900</t>
  </si>
  <si>
    <t>Jefferson</t>
  </si>
  <si>
    <t>Jefferson Co - CR 138 MSWL</t>
  </si>
  <si>
    <t>081-011D(MSWL)</t>
  </si>
  <si>
    <t>Louisville</t>
  </si>
  <si>
    <t>30434</t>
  </si>
  <si>
    <t>(478) 625-3332</t>
  </si>
  <si>
    <t>Wrens - Industrial St (SL)</t>
  </si>
  <si>
    <t>081-009D(SL)</t>
  </si>
  <si>
    <t>Closed</t>
  </si>
  <si>
    <t>Sanitary Landfill</t>
  </si>
  <si>
    <t>Wrens</t>
  </si>
  <si>
    <t>30833</t>
  </si>
  <si>
    <t>Arty Thrift</t>
  </si>
  <si>
    <t>(706) 547-6537</t>
  </si>
  <si>
    <t>Lamar</t>
  </si>
  <si>
    <t>Lamar Co - Cedar Grove Regional MSWL</t>
  </si>
  <si>
    <t>085-007D(MSWL)</t>
  </si>
  <si>
    <t>Barnesville</t>
  </si>
  <si>
    <t>30204</t>
  </si>
  <si>
    <t>Johnny Poore</t>
  </si>
  <si>
    <t>(770) 358-5215</t>
  </si>
  <si>
    <t>Laurens</t>
  </si>
  <si>
    <t>Laurens Co - Old Macon Road MSWL</t>
  </si>
  <si>
    <t>087-015D(MSWL)</t>
  </si>
  <si>
    <t>Dublin</t>
  </si>
  <si>
    <t>31040</t>
  </si>
  <si>
    <t>Laurens County Solid Waste Management Authority</t>
  </si>
  <si>
    <t>(478) 676-3963</t>
  </si>
  <si>
    <t>Liberty</t>
  </si>
  <si>
    <t>US Army - Ft Stewart Main Cantonment (SL)</t>
  </si>
  <si>
    <t>089-010D(SL)</t>
  </si>
  <si>
    <t>Ft Stewart</t>
  </si>
  <si>
    <t>Robert Baumgardt</t>
  </si>
  <si>
    <t>(912) 767-2010</t>
  </si>
  <si>
    <t>089-020D(L)</t>
  </si>
  <si>
    <t>(912) 676-2010</t>
  </si>
  <si>
    <t>Lowndes</t>
  </si>
  <si>
    <t>Advanced Disposal Services Evergreen Landfill, Inc</t>
  </si>
  <si>
    <t>092-022D(MSWL)</t>
  </si>
  <si>
    <t>Valdosta</t>
  </si>
  <si>
    <t>31601</t>
  </si>
  <si>
    <t>Gerald M. Allen, Jr.</t>
  </si>
  <si>
    <t>(229) 671-8153</t>
  </si>
  <si>
    <t>094-009D(MSWL)</t>
  </si>
  <si>
    <t>Oglethorpe</t>
  </si>
  <si>
    <t>31068</t>
  </si>
  <si>
    <t>Middle Georgia Solid Waste Management Authority</t>
  </si>
  <si>
    <t>(478) 472-7021</t>
  </si>
  <si>
    <t>McIntosh</t>
  </si>
  <si>
    <t>McIntosh Co - King Rd (SL)</t>
  </si>
  <si>
    <t>098-003D(SL)</t>
  </si>
  <si>
    <t>Darien</t>
  </si>
  <si>
    <t>31305</t>
  </si>
  <si>
    <t>Patrick Zouzks</t>
  </si>
  <si>
    <t>(912) 437-6671</t>
  </si>
  <si>
    <t>Meriwether</t>
  </si>
  <si>
    <t>099-019D(MSWL)</t>
  </si>
  <si>
    <t>Monroe Co - Strickland Loop Rd</t>
  </si>
  <si>
    <t>102-008D(SL)</t>
  </si>
  <si>
    <t>31029</t>
  </si>
  <si>
    <t>James Vaughn</t>
  </si>
  <si>
    <t>(478) 994-7000</t>
  </si>
  <si>
    <t>Murray</t>
  </si>
  <si>
    <t>105-014D(MSWL)</t>
  </si>
  <si>
    <t>(706) 695-2413</t>
  </si>
  <si>
    <t>Muscogee</t>
  </si>
  <si>
    <t>106-016D(MSWL)</t>
  </si>
  <si>
    <t>Columbus</t>
  </si>
  <si>
    <t>31901</t>
  </si>
  <si>
    <t>Ronald E. Smith</t>
  </si>
  <si>
    <t>(706) 225-4665</t>
  </si>
  <si>
    <t>Newton</t>
  </si>
  <si>
    <t>107-015D(MSWL)</t>
  </si>
  <si>
    <t>Covington</t>
  </si>
  <si>
    <t>30014</t>
  </si>
  <si>
    <t>Keith Ellis</t>
  </si>
  <si>
    <t>(678) 625-1204</t>
  </si>
  <si>
    <t>109-003D(C&amp;D)</t>
  </si>
  <si>
    <t>Lexington</t>
  </si>
  <si>
    <t>(706) 743-5270</t>
  </si>
  <si>
    <t>Paulding</t>
  </si>
  <si>
    <t>Paulding Co - Gulledge Rd N Tract 1 (SL)</t>
  </si>
  <si>
    <t>110-005D(SL)</t>
  </si>
  <si>
    <t>240 Constitution Blvd</t>
  </si>
  <si>
    <t>Dallas</t>
  </si>
  <si>
    <t>30132</t>
  </si>
  <si>
    <t>Dave Carmichael</t>
  </si>
  <si>
    <t>(770) 443-7550</t>
  </si>
  <si>
    <t>Pickens</t>
  </si>
  <si>
    <t>Whitestone Valley C&amp;D Landfill</t>
  </si>
  <si>
    <t>112-008D(C&amp;D)</t>
  </si>
  <si>
    <t>Talking Rock</t>
  </si>
  <si>
    <t>30175</t>
  </si>
  <si>
    <t>Leon J. Watkins</t>
  </si>
  <si>
    <t>(706) 253-3300</t>
  </si>
  <si>
    <t>Polk</t>
  </si>
  <si>
    <t>Polk Co - Grady Rd (SL)</t>
  </si>
  <si>
    <t>115-008D(SL)</t>
  </si>
  <si>
    <t>Cedartown</t>
  </si>
  <si>
    <t>30125</t>
  </si>
  <si>
    <t>Marshelle M. Thaxton</t>
  </si>
  <si>
    <t>(770) 748-1974</t>
  </si>
  <si>
    <t>Rabun</t>
  </si>
  <si>
    <t>119-006D(C&amp;D)</t>
  </si>
  <si>
    <t>30525</t>
  </si>
  <si>
    <t>Darrin Giles</t>
  </si>
  <si>
    <t>(706) 782-5271</t>
  </si>
  <si>
    <t>Richmond</t>
  </si>
  <si>
    <t>Richmond Co - Deans Bridge Rd Ph 2C (SL)</t>
  </si>
  <si>
    <t>121-016D(SL)</t>
  </si>
  <si>
    <t>Blythe</t>
  </si>
  <si>
    <t>30911</t>
  </si>
  <si>
    <t>Mark Johnson</t>
  </si>
  <si>
    <t>(706) 790-7062</t>
  </si>
  <si>
    <t>121-018D(MSWL)</t>
  </si>
  <si>
    <t>(706) 592-3200</t>
  </si>
  <si>
    <t>US Army - Ft Gordon Gibson Rd Ph 1-3 (SL)</t>
  </si>
  <si>
    <t>121-014D(SL)</t>
  </si>
  <si>
    <t>Ft Gordon</t>
  </si>
  <si>
    <t>30905</t>
  </si>
  <si>
    <t>John Wellborne</t>
  </si>
  <si>
    <t>(706) 791-4243</t>
  </si>
  <si>
    <t>Spalding</t>
  </si>
  <si>
    <t>126-010D(C&amp;D)</t>
  </si>
  <si>
    <t>Griffin</t>
  </si>
  <si>
    <t>30224</t>
  </si>
  <si>
    <t>Kevin Barkley</t>
  </si>
  <si>
    <t>(770) 229-6421</t>
  </si>
  <si>
    <t>Taylor</t>
  </si>
  <si>
    <t>WI Taylor County Disposal, LLC</t>
  </si>
  <si>
    <t>133-003D(SL)</t>
  </si>
  <si>
    <t>Raleigh</t>
  </si>
  <si>
    <t>NC</t>
  </si>
  <si>
    <t>27609</t>
  </si>
  <si>
    <t>Richard Johnson</t>
  </si>
  <si>
    <t>(404) 267-3240</t>
  </si>
  <si>
    <t>Telfair</t>
  </si>
  <si>
    <t>Telfair Co - CR 144 MSWL</t>
  </si>
  <si>
    <t>134-015D(MSWL)</t>
  </si>
  <si>
    <t>Courthouse Square</t>
  </si>
  <si>
    <t>McRae</t>
  </si>
  <si>
    <t>31055</t>
  </si>
  <si>
    <t>Wilson Bowen</t>
  </si>
  <si>
    <t>(229) 868-5688</t>
  </si>
  <si>
    <t>Thomas</t>
  </si>
  <si>
    <t>136-017D(C&amp;D)</t>
  </si>
  <si>
    <t>Thomasville</t>
  </si>
  <si>
    <t>31799</t>
  </si>
  <si>
    <t>Max Beverly</t>
  </si>
  <si>
    <t>(229) 228-7673</t>
  </si>
  <si>
    <t>136-018D(MSWL)</t>
  </si>
  <si>
    <t>Tift</t>
  </si>
  <si>
    <t>137-007D(SL)(3)</t>
  </si>
  <si>
    <t>Tifton</t>
  </si>
  <si>
    <t>31793</t>
  </si>
  <si>
    <t>City of Tifton - Larry Riner</t>
  </si>
  <si>
    <t>(229) 391-3861</t>
  </si>
  <si>
    <t>Toombs</t>
  </si>
  <si>
    <t>138-007D(C&amp;D)</t>
  </si>
  <si>
    <t>Lyons</t>
  </si>
  <si>
    <t>30436</t>
  </si>
  <si>
    <t>(912) 256-3311</t>
  </si>
  <si>
    <t>138-006D(MSWL)</t>
  </si>
  <si>
    <t>(912) 526-3311</t>
  </si>
  <si>
    <t>Troup</t>
  </si>
  <si>
    <t>141-013D(SL)</t>
  </si>
  <si>
    <t>LaGrange</t>
  </si>
  <si>
    <t>30240</t>
  </si>
  <si>
    <t>Chris Bradley</t>
  </si>
  <si>
    <t>(706) 883-2010</t>
  </si>
  <si>
    <t>Troup Co - SR 109 Mountville Ph 2 (SL)</t>
  </si>
  <si>
    <t>141-023D(SL)</t>
  </si>
  <si>
    <t>30241</t>
  </si>
  <si>
    <t>Hon. Richard Wolf</t>
  </si>
  <si>
    <t>(706) 883-1610</t>
  </si>
  <si>
    <t>Twiggs</t>
  </si>
  <si>
    <t>Wolf Creek Landfill, LLC</t>
  </si>
  <si>
    <t>143-008D(SL)</t>
  </si>
  <si>
    <t>31020</t>
  </si>
  <si>
    <t>Walter H. Hall, Jr.</t>
  </si>
  <si>
    <t>(478) 945-6713</t>
  </si>
  <si>
    <t>Walker</t>
  </si>
  <si>
    <t>146-013D(L)</t>
  </si>
  <si>
    <t>LaFayette</t>
  </si>
  <si>
    <t>30728</t>
  </si>
  <si>
    <t>David Hamilton</t>
  </si>
  <si>
    <t>(706) 639-1500</t>
  </si>
  <si>
    <t>146-015D(MSWL)</t>
  </si>
  <si>
    <t>(706) 638-1437</t>
  </si>
  <si>
    <t>Walton</t>
  </si>
  <si>
    <t>Caruthers Mill C&amp;D Landfill</t>
  </si>
  <si>
    <t>147-014D(C&amp;D)</t>
  </si>
  <si>
    <t>30656</t>
  </si>
  <si>
    <t>(770) 207-6640</t>
  </si>
  <si>
    <t>147-012D(C&amp;D)</t>
  </si>
  <si>
    <t>Timothy Laraway</t>
  </si>
  <si>
    <t>147-013D(C&amp;D)</t>
  </si>
  <si>
    <t>Statham</t>
  </si>
  <si>
    <t>30666</t>
  </si>
  <si>
    <t>Simon Garrett</t>
  </si>
  <si>
    <t>(770) 725-7655</t>
  </si>
  <si>
    <t>Wayne</t>
  </si>
  <si>
    <t>Republic Services - Broadhurst Environmental</t>
  </si>
  <si>
    <t>151-014D(SL)</t>
  </si>
  <si>
    <t>(912) 530-7050</t>
  </si>
  <si>
    <t>Whitfield</t>
  </si>
  <si>
    <t>155-047D(SL)</t>
  </si>
  <si>
    <t>Dalton</t>
  </si>
  <si>
    <t>30722</t>
  </si>
  <si>
    <t>Dirk Verhoeff</t>
  </si>
  <si>
    <t>(706) 277-2545</t>
  </si>
  <si>
    <t>Whitfield Co - DWRSWA Old Dixie Hwy Baled Carpet</t>
  </si>
  <si>
    <t>155-048D(LI)</t>
  </si>
  <si>
    <t>Norman Barashick</t>
  </si>
  <si>
    <t>Facility Name</t>
  </si>
  <si>
    <t>Permit Number</t>
  </si>
  <si>
    <t>Operation Status</t>
  </si>
  <si>
    <t>Facility Description</t>
  </si>
  <si>
    <t>Mailing Address</t>
  </si>
  <si>
    <t>Mailing City</t>
  </si>
  <si>
    <t>Mailing State</t>
  </si>
  <si>
    <t>Mailing ZIP</t>
  </si>
  <si>
    <t>Owner/Contact Name</t>
  </si>
  <si>
    <t>Owner/Contact Phone</t>
  </si>
  <si>
    <t>Reporting Year</t>
  </si>
  <si>
    <t>69 Tippins St, Ste 201</t>
  </si>
  <si>
    <t>967 Carl Bethlehem Rd</t>
  </si>
  <si>
    <t>PO Box 543</t>
  </si>
  <si>
    <t>City Hall, 302 E Central Ave</t>
  </si>
  <si>
    <t>700 Poplar St</t>
  </si>
  <si>
    <t>PO Box 89</t>
  </si>
  <si>
    <t>PO Box 99</t>
  </si>
  <si>
    <t>1075 E Hiawatha St</t>
  </si>
  <si>
    <t>PO Box 128</t>
  </si>
  <si>
    <t>84 Clifton Blvd</t>
  </si>
  <si>
    <t>PO Box 1027</t>
  </si>
  <si>
    <t>3001 Little Neck Rd</t>
  </si>
  <si>
    <t>64 Arthur Davis Jr Dr</t>
  </si>
  <si>
    <t>1547 Lake Koinonia Dr</t>
  </si>
  <si>
    <t>1850 Parkway Pl, Ste 600</t>
  </si>
  <si>
    <t>PO Box 409</t>
  </si>
  <si>
    <t>PO Box 1868</t>
  </si>
  <si>
    <t>112 Smith St</t>
  </si>
  <si>
    <t>5944 Columbia Rd</t>
  </si>
  <si>
    <t>5173 Pelican Dr</t>
  </si>
  <si>
    <t>PO Box 239</t>
  </si>
  <si>
    <t>PO Box 249</t>
  </si>
  <si>
    <t>1200 Hutchinson Ave</t>
  </si>
  <si>
    <t>22 E Broad St</t>
  </si>
  <si>
    <t>210 7th St S</t>
  </si>
  <si>
    <t>PO Box 726</t>
  </si>
  <si>
    <t>PO Box 1540</t>
  </si>
  <si>
    <t>PO Box 229</t>
  </si>
  <si>
    <t>PO Box 112</t>
  </si>
  <si>
    <t>PO Box 1149</t>
  </si>
  <si>
    <t>PO Box 445</t>
  </si>
  <si>
    <t>PO Box 1205</t>
  </si>
  <si>
    <t>PO Box 1827</t>
  </si>
  <si>
    <t>PO Box 29</t>
  </si>
  <si>
    <t>PO Drawer 1435</t>
  </si>
  <si>
    <t>PO Box 658</t>
  </si>
  <si>
    <t>PO Box 297</t>
  </si>
  <si>
    <t>PO Box 584</t>
  </si>
  <si>
    <t>PO Box 189</t>
  </si>
  <si>
    <t>PO Box 261</t>
  </si>
  <si>
    <t>PO Box 268</t>
  </si>
  <si>
    <t>PO Box T</t>
  </si>
  <si>
    <t>1100 B Garrett Dr</t>
  </si>
  <si>
    <t>911 Landfill Rd</t>
  </si>
  <si>
    <t>200 Ridley Ave</t>
  </si>
  <si>
    <t>3301 Benson Dr, Ste 601</t>
  </si>
  <si>
    <t>US Army Ft. Gordon, IMSW-GOR-PWE, 15th St</t>
  </si>
  <si>
    <t>4330 Deans Bridge Rd</t>
  </si>
  <si>
    <t>25 Courthouse Sq, Ste 201</t>
  </si>
  <si>
    <t>1714 Old Whitestone Rd</t>
  </si>
  <si>
    <t>1124 Clark St</t>
  </si>
  <si>
    <t>602 11th Ave, Bldg E</t>
  </si>
  <si>
    <t>650 25th St NW, Ste 100</t>
  </si>
  <si>
    <t>2995 Wetherington Ln</t>
  </si>
  <si>
    <t>1550 Veterans Pkwy, Bldg. 1137</t>
  </si>
  <si>
    <t>Public Works, 1550 Veterans Pkwy</t>
  </si>
  <si>
    <t>PO Box 2011</t>
  </si>
  <si>
    <t>172 Roger Brown Rd</t>
  </si>
  <si>
    <t>PO Box 125</t>
  </si>
  <si>
    <t>126 W Green St</t>
  </si>
  <si>
    <t>2018 Kings Chapel Rd</t>
  </si>
  <si>
    <t>555 Monroe St, Unit 20</t>
  </si>
  <si>
    <t>5691 S Richland Creek Rd</t>
  </si>
  <si>
    <t>PO Box 829</t>
  </si>
  <si>
    <t>5665 Hwy 9, Ste 103-205</t>
  </si>
  <si>
    <t>8880 Old Federal Rd</t>
  </si>
  <si>
    <t>PO Box 1433</t>
  </si>
  <si>
    <t>3 Freeman St</t>
  </si>
  <si>
    <t>6754 Broad St, Courthouse Bldg</t>
  </si>
  <si>
    <t>PO Box 70252</t>
  </si>
  <si>
    <t>3720 Leroy Scott Dr</t>
  </si>
  <si>
    <t>Willacoochee</t>
  </si>
  <si>
    <t>College Park</t>
  </si>
  <si>
    <t>Fairburn</t>
  </si>
  <si>
    <t>Dry Branch</t>
  </si>
  <si>
    <t>Appling Co - Roaring Creek Ph 1&amp;2 (SL)</t>
  </si>
  <si>
    <t>Bartow Co - SR 294 Emerson MSWL Ph 2&amp;3</t>
  </si>
  <si>
    <t>Decatur Co - US Hwy 27 MSWL</t>
  </si>
  <si>
    <t>Evans Co - Little Bull Creek C&amp;D Landfill</t>
  </si>
  <si>
    <t>Floyd Co - Rome Walker Mtn Rd C&amp;D Landfill</t>
  </si>
  <si>
    <t>Safeguard Landfill Management C&amp;D</t>
  </si>
  <si>
    <t>Cairo - 6th Ave (SL)</t>
  </si>
  <si>
    <t>Jasper Co - SR 212 C/D/Ind Landfill</t>
  </si>
  <si>
    <t>US Army - Ft Stewart Main Cantonment (L)</t>
  </si>
  <si>
    <t>Greenbow, LLC Turkey Run MSWL</t>
  </si>
  <si>
    <t>Oglethorpe Co - US 78 Ph 2 C&amp;D Landfill</t>
  </si>
  <si>
    <t>Rabun Co - Boggs Mountain Rd C&amp;D Landfill</t>
  </si>
  <si>
    <t>Richmond Co - Deans Bridge Rd Ph 3 MSWL</t>
  </si>
  <si>
    <t>Thomas Co - Thomasville/Sunset Dr Ph 3 C&amp;D Landfill</t>
  </si>
  <si>
    <t>Thomasville/Sunset Dr Ph 4&amp;5 MSWL</t>
  </si>
  <si>
    <t>Toombs Co - S1898 C&amp;D Landfill</t>
  </si>
  <si>
    <t>Walker Co - Marble Top Rd Site 2 MSWL</t>
  </si>
  <si>
    <t>Republic - US 78 C&amp;D Landfill</t>
  </si>
  <si>
    <t>Walton C&amp;D Landfill</t>
  </si>
  <si>
    <t>Superior Landfill &amp; Recycling Center Site 2 MSWL</t>
  </si>
  <si>
    <t>Rome Walker Mtn Rd Site 2</t>
  </si>
  <si>
    <t>Hon. Billy Pittard</t>
  </si>
  <si>
    <t>Hon. Bebe Heiskell</t>
  </si>
  <si>
    <t>Hon. Charles Rustin</t>
  </si>
  <si>
    <t>Hon. James A. Thompson</t>
  </si>
  <si>
    <t>Hon. James Dixon</t>
  </si>
  <si>
    <t>Hon. Russell Smith</t>
  </si>
  <si>
    <t>Hon. Tom Starnes</t>
  </si>
  <si>
    <t>Hon. William Rabun</t>
  </si>
  <si>
    <t>Ken Cronan</t>
  </si>
  <si>
    <t>Fitzgerald - Kiochee Church Rd Ph 2</t>
  </si>
  <si>
    <t>Camden Co - SR 110 C/D/I Waste Landfill</t>
  </si>
  <si>
    <t>Camden Co - SR 110 MSWL</t>
  </si>
  <si>
    <t>Candler Co - SR 121 Ph 2 MSWL</t>
  </si>
  <si>
    <t>Republic Services - Savannah Regional Industrial Landfill, Inc.</t>
  </si>
  <si>
    <t>Savannah - Dean Forest Rd (SL)</t>
  </si>
  <si>
    <t>Waste Pro of GA, Inc. dba Cherokee C&amp;D Landfill</t>
  </si>
  <si>
    <t>Cherokee Co - Swims - SR 92 Ph 5</t>
  </si>
  <si>
    <t>Clayton Co - SR 3 Lovejoy Site 3</t>
  </si>
  <si>
    <t>Stephens MDS, LP C&amp;D Landfill</t>
  </si>
  <si>
    <t>Columbia Co - Sample &amp; Son (C&amp;D)</t>
  </si>
  <si>
    <t>Sample &amp; Son, Inc. SR 232 (ACD)</t>
  </si>
  <si>
    <t>Crisp Co - US 41S Site 2 (Ph 4&amp;5) MSWL</t>
  </si>
  <si>
    <t>Cook Co - CR 216 C&amp;D Landfill</t>
  </si>
  <si>
    <t>Cook Co - Taylor Rd Site 2 (MSWL)</t>
  </si>
  <si>
    <t>Coweta Co - Ishman Ballard Rd C&amp;D Landfill</t>
  </si>
  <si>
    <t>DeKalb Co - Seminole Rd Ph 2 (SL)</t>
  </si>
  <si>
    <t>DeKalb Co - Seminole Rd Ph 2A,3&amp;4 (SL)</t>
  </si>
  <si>
    <t>Dougherty Co - Fleming/Gaissert Rd (SL)</t>
  </si>
  <si>
    <t>Douglas Co - Cedar Mt/Worthan Rd Ph 1 (SL)</t>
  </si>
  <si>
    <t>Houston Co - SR 247 Klondike C&amp;D Landfill</t>
  </si>
  <si>
    <t>Macon Co - Middle Ga SWMA Regional MSWL</t>
  </si>
  <si>
    <t>Murray Co - US 411 Westside Site 2 MSWL</t>
  </si>
  <si>
    <t>Columbus - Pine Grove MSWL</t>
  </si>
  <si>
    <t>Newton Co - Lower River Rd HE &amp; VE</t>
  </si>
  <si>
    <t>Spalding Co - Griffin Shoal Creek Rd Ph 3 C&amp;D Landfill</t>
  </si>
  <si>
    <t>Tifton - Omega/Eldorado Rd Ph 3 (SL)</t>
  </si>
  <si>
    <t>Toombs Co - S1898 Ph 3 (MSWL)</t>
  </si>
  <si>
    <t>LaGrange - I-85/SR 109 (SL)</t>
  </si>
  <si>
    <t>LaFayette - Coffman Springs Rd (L)</t>
  </si>
  <si>
    <t>Whitfield Co - Dalton Old Dixie Hwy Ph 6</t>
  </si>
  <si>
    <t>Total Tons Disposed</t>
  </si>
  <si>
    <t xml:space="preserve">Q1 Tons Disposed </t>
  </si>
  <si>
    <t>Q2 Tons Disposed</t>
  </si>
  <si>
    <t>Q3 Tons Disposed</t>
  </si>
  <si>
    <t>Q4 Tons Disposed</t>
  </si>
  <si>
    <t>Houston</t>
  </si>
  <si>
    <t>076-020D(SL) (MSWL)</t>
  </si>
  <si>
    <t>2018 Kings Chapel Road</t>
  </si>
  <si>
    <t>Houston County Public Works</t>
  </si>
  <si>
    <t>Jenkins</t>
  </si>
  <si>
    <t>Jenkins Co-CR 54 Phase 2 MSWL &amp; C&amp;D Site</t>
  </si>
  <si>
    <t>082-005D(SL)</t>
  </si>
  <si>
    <t>PO Box 797</t>
  </si>
  <si>
    <t>Millen</t>
  </si>
  <si>
    <t>James L. Henry</t>
  </si>
  <si>
    <t>(478) 982-2563</t>
  </si>
  <si>
    <t xml:space="preserve">Burke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</si>
</sst>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horizontal="center" vertical="center" wrapText="1"/>
    </xf>
    <xf numFmtId="43" fontId="4" fillId="0" borderId="0" xfId="1" applyFont="1" applyFill="1" applyBorder="1" applyAlignment="1" applyProtection="1">
      <alignment horizontal="left" vertical="top" wrapText="1"/>
    </xf>
    <xf numFmtId="43" fontId="2" fillId="0" borderId="0" xfId="1" applyFont="1" applyFill="1" applyBorder="1" applyAlignment="1" applyProtection="1">
      <alignment horizontal="left" vertical="top" wrapText="1"/>
    </xf>
    <xf numFmtId="43" fontId="0" fillId="0" borderId="0" xfId="1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R98" totalsRowShown="0" headerRowDxfId="37" dataDxfId="36">
  <autoFilter ref="A1:R98"/>
  <sortState ref="A2:R96">
    <sortCondition ref="A1:A97"/>
  </sortState>
  <tableColumns count="18">
    <tableColumn id="1" name="County" dataDxfId="35" totalsRowDxfId="34"/>
    <tableColumn id="2" name="Facility Name" dataDxfId="33" totalsRowDxfId="32"/>
    <tableColumn id="3" name="Permit Number" dataDxfId="31" totalsRowDxfId="30"/>
    <tableColumn id="4" name="Operation Status" dataDxfId="29" totalsRowDxfId="28"/>
    <tableColumn id="5" name="Facility Description" dataDxfId="27" totalsRowDxfId="26"/>
    <tableColumn id="6" name="Dominion" dataDxfId="25" totalsRowDxfId="24"/>
    <tableColumn id="7" name="Mailing Address" dataDxfId="23" totalsRowDxfId="22"/>
    <tableColumn id="8" name="Mailing City" dataDxfId="21" totalsRowDxfId="20"/>
    <tableColumn id="9" name="Mailing State" dataDxfId="19" totalsRowDxfId="18"/>
    <tableColumn id="10" name="Mailing ZIP" dataDxfId="17" totalsRowDxfId="16"/>
    <tableColumn id="11" name="Owner/Contact Name" dataDxfId="15" totalsRowDxfId="14"/>
    <tableColumn id="12" name="Owner/Contact Phone" dataDxfId="13" totalsRowDxfId="12"/>
    <tableColumn id="13" name="Reporting Year" dataDxfId="11" totalsRowDxfId="10"/>
    <tableColumn id="15" name="Q1 Tons Disposed " dataDxfId="9" totalsRowDxfId="8" dataCellStyle="Comma"/>
    <tableColumn id="16" name="Q2 Tons Disposed" dataDxfId="7" totalsRowDxfId="6" dataCellStyle="Comma"/>
    <tableColumn id="17" name="Q3 Tons Disposed" dataDxfId="5" totalsRowDxfId="4" dataCellStyle="Comma"/>
    <tableColumn id="18" name="Q4 Tons Disposed" dataDxfId="3" totalsRowDxfId="2" dataCellStyle="Comma"/>
    <tableColumn id="19" name="Total Tons Disposed" dataDxfId="1" totalsRowDxfId="0" dataCellStyle="Comma">
      <calculatedColumnFormula>SUM(N2:Q2)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showGridLines="0" tabSelected="1" zoomScaleNormal="100" workbookViewId="0">
      <pane ySplit="1" topLeftCell="A2" activePane="bottomLeft" state="frozen"/>
      <selection pane="bottomLeft" activeCell="A11" sqref="A11"/>
    </sheetView>
  </sheetViews>
  <sheetFormatPr defaultColWidth="8.88671875" defaultRowHeight="14.4" x14ac:dyDescent="0.3"/>
  <cols>
    <col min="1" max="1" width="11.5546875" style="1" bestFit="1" customWidth="1"/>
    <col min="2" max="2" width="41.109375" style="1" customWidth="1"/>
    <col min="3" max="3" width="18.44140625" style="1" bestFit="1" customWidth="1"/>
    <col min="4" max="4" width="12.6640625" style="1" bestFit="1" customWidth="1"/>
    <col min="5" max="5" width="31.33203125" style="1" bestFit="1" customWidth="1"/>
    <col min="6" max="6" width="11.44140625" style="1" customWidth="1"/>
    <col min="7" max="7" width="23.44140625" style="1" bestFit="1" customWidth="1"/>
    <col min="8" max="8" width="15.33203125" style="1" customWidth="1"/>
    <col min="9" max="9" width="8.44140625" style="1" customWidth="1"/>
    <col min="10" max="10" width="8.6640625" style="1" customWidth="1"/>
    <col min="11" max="11" width="24.109375" style="1" customWidth="1"/>
    <col min="12" max="12" width="15" style="1" customWidth="1"/>
    <col min="13" max="13" width="10.33203125" style="1" customWidth="1"/>
    <col min="14" max="14" width="13" style="9" bestFit="1" customWidth="1"/>
    <col min="15" max="17" width="10.88671875" style="9" bestFit="1" customWidth="1"/>
    <col min="18" max="18" width="14.5546875" style="9" bestFit="1" customWidth="1"/>
    <col min="19" max="16384" width="8.88671875" style="1"/>
  </cols>
  <sheetData>
    <row r="1" spans="1:18" s="4" customFormat="1" ht="31.2" customHeight="1" x14ac:dyDescent="0.3">
      <c r="A1" s="3" t="s">
        <v>0</v>
      </c>
      <c r="B1" s="3" t="s">
        <v>512</v>
      </c>
      <c r="C1" s="3" t="s">
        <v>513</v>
      </c>
      <c r="D1" s="3" t="s">
        <v>514</v>
      </c>
      <c r="E1" s="3" t="s">
        <v>515</v>
      </c>
      <c r="F1" s="3" t="s">
        <v>1</v>
      </c>
      <c r="G1" s="3" t="s">
        <v>516</v>
      </c>
      <c r="H1" s="3" t="s">
        <v>517</v>
      </c>
      <c r="I1" s="3" t="s">
        <v>518</v>
      </c>
      <c r="J1" s="3" t="s">
        <v>519</v>
      </c>
      <c r="K1" s="3" t="s">
        <v>520</v>
      </c>
      <c r="L1" s="3" t="s">
        <v>521</v>
      </c>
      <c r="M1" s="3" t="s">
        <v>522</v>
      </c>
      <c r="N1" s="6" t="s">
        <v>660</v>
      </c>
      <c r="O1" s="6" t="s">
        <v>661</v>
      </c>
      <c r="P1" s="6" t="s">
        <v>662</v>
      </c>
      <c r="Q1" s="6" t="s">
        <v>663</v>
      </c>
      <c r="R1" s="6" t="s">
        <v>659</v>
      </c>
    </row>
    <row r="2" spans="1:18" ht="18" customHeight="1" x14ac:dyDescent="0.3">
      <c r="A2" s="2" t="s">
        <v>2</v>
      </c>
      <c r="B2" s="5" t="s">
        <v>598</v>
      </c>
      <c r="C2" s="2" t="s">
        <v>3</v>
      </c>
      <c r="D2" s="2" t="s">
        <v>4</v>
      </c>
      <c r="E2" s="2" t="s">
        <v>5</v>
      </c>
      <c r="F2" s="2" t="s">
        <v>6</v>
      </c>
      <c r="G2" s="5" t="s">
        <v>523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7">
        <v>1891.65</v>
      </c>
      <c r="O2" s="7">
        <v>1698.1</v>
      </c>
      <c r="P2" s="7">
        <v>1584.64</v>
      </c>
      <c r="Q2" s="7">
        <v>1814.78</v>
      </c>
      <c r="R2" s="8">
        <f t="shared" ref="R2:R33" si="0">SUM(N2:Q2)</f>
        <v>6989.17</v>
      </c>
    </row>
    <row r="3" spans="1:18" ht="18" customHeight="1" x14ac:dyDescent="0.3">
      <c r="A3" s="2" t="s">
        <v>13</v>
      </c>
      <c r="B3" s="2" t="s">
        <v>14</v>
      </c>
      <c r="C3" s="2" t="s">
        <v>15</v>
      </c>
      <c r="D3" s="2" t="s">
        <v>4</v>
      </c>
      <c r="E3" s="2" t="s">
        <v>16</v>
      </c>
      <c r="F3" s="2" t="s">
        <v>6</v>
      </c>
      <c r="G3" s="5" t="s">
        <v>535</v>
      </c>
      <c r="H3" s="5" t="s">
        <v>594</v>
      </c>
      <c r="I3" s="2" t="s">
        <v>8</v>
      </c>
      <c r="J3" s="2" t="s">
        <v>17</v>
      </c>
      <c r="K3" s="2" t="s">
        <v>18</v>
      </c>
      <c r="L3" s="2" t="s">
        <v>19</v>
      </c>
      <c r="M3" s="2" t="s">
        <v>12</v>
      </c>
      <c r="N3" s="7">
        <v>19721.07</v>
      </c>
      <c r="O3" s="7">
        <v>20510.419999999998</v>
      </c>
      <c r="P3" s="7">
        <v>21117.73</v>
      </c>
      <c r="Q3" s="7">
        <v>21263.59</v>
      </c>
      <c r="R3" s="8">
        <f t="shared" si="0"/>
        <v>82612.81</v>
      </c>
    </row>
    <row r="4" spans="1:18" ht="18" customHeight="1" x14ac:dyDescent="0.3">
      <c r="A4" s="2" t="s">
        <v>20</v>
      </c>
      <c r="B4" s="2" t="s">
        <v>21</v>
      </c>
      <c r="C4" s="2" t="s">
        <v>22</v>
      </c>
      <c r="D4" s="2" t="s">
        <v>4</v>
      </c>
      <c r="E4" s="2" t="s">
        <v>16</v>
      </c>
      <c r="F4" s="2" t="s">
        <v>23</v>
      </c>
      <c r="G4" s="2" t="s">
        <v>24</v>
      </c>
      <c r="H4" s="2" t="s">
        <v>25</v>
      </c>
      <c r="I4" s="2" t="s">
        <v>8</v>
      </c>
      <c r="J4" s="2" t="s">
        <v>26</v>
      </c>
      <c r="K4" s="2" t="s">
        <v>27</v>
      </c>
      <c r="L4" s="2" t="s">
        <v>28</v>
      </c>
      <c r="M4" s="2" t="s">
        <v>12</v>
      </c>
      <c r="N4" s="7">
        <v>461834.36</v>
      </c>
      <c r="O4" s="7">
        <v>497770.62</v>
      </c>
      <c r="P4" s="7">
        <v>476121.55</v>
      </c>
      <c r="Q4" s="7">
        <v>367188.82</v>
      </c>
      <c r="R4" s="8">
        <f t="shared" si="0"/>
        <v>1802915.35</v>
      </c>
    </row>
    <row r="5" spans="1:18" ht="18" customHeight="1" x14ac:dyDescent="0.3">
      <c r="A5" s="2" t="s">
        <v>29</v>
      </c>
      <c r="B5" s="2" t="s">
        <v>30</v>
      </c>
      <c r="C5" s="2" t="s">
        <v>31</v>
      </c>
      <c r="D5" s="2" t="s">
        <v>4</v>
      </c>
      <c r="E5" s="2" t="s">
        <v>16</v>
      </c>
      <c r="F5" s="2" t="s">
        <v>23</v>
      </c>
      <c r="G5" s="5" t="s">
        <v>524</v>
      </c>
      <c r="H5" s="2" t="s">
        <v>32</v>
      </c>
      <c r="I5" s="2" t="s">
        <v>8</v>
      </c>
      <c r="J5" s="2" t="s">
        <v>33</v>
      </c>
      <c r="K5" s="2" t="s">
        <v>34</v>
      </c>
      <c r="L5" s="2" t="s">
        <v>35</v>
      </c>
      <c r="M5" s="2" t="s">
        <v>12</v>
      </c>
      <c r="N5" s="7">
        <v>91529.35</v>
      </c>
      <c r="O5" s="7">
        <v>90533.22</v>
      </c>
      <c r="P5" s="7">
        <v>93337.67</v>
      </c>
      <c r="Q5" s="7">
        <v>84835.43</v>
      </c>
      <c r="R5" s="8">
        <f t="shared" si="0"/>
        <v>360235.67</v>
      </c>
    </row>
    <row r="6" spans="1:18" ht="18" customHeight="1" x14ac:dyDescent="0.3">
      <c r="A6" s="2" t="s">
        <v>36</v>
      </c>
      <c r="B6" s="2" t="s">
        <v>37</v>
      </c>
      <c r="C6" s="2" t="s">
        <v>38</v>
      </c>
      <c r="D6" s="2" t="s">
        <v>39</v>
      </c>
      <c r="E6" s="2" t="s">
        <v>5</v>
      </c>
      <c r="F6" s="2" t="s">
        <v>6</v>
      </c>
      <c r="G6" s="5" t="s">
        <v>525</v>
      </c>
      <c r="H6" s="2" t="s">
        <v>40</v>
      </c>
      <c r="I6" s="2" t="s">
        <v>8</v>
      </c>
      <c r="J6" s="2" t="s">
        <v>41</v>
      </c>
      <c r="K6" s="2" t="s">
        <v>42</v>
      </c>
      <c r="L6" s="2" t="s">
        <v>43</v>
      </c>
      <c r="M6" s="2" t="s">
        <v>12</v>
      </c>
      <c r="N6" s="7">
        <v>832.41</v>
      </c>
      <c r="O6" s="7">
        <v>1227.8699999999999</v>
      </c>
      <c r="P6" s="7">
        <v>1271.6500000000001</v>
      </c>
      <c r="Q6" s="7">
        <v>1361.39</v>
      </c>
      <c r="R6" s="8">
        <f t="shared" si="0"/>
        <v>4693.32</v>
      </c>
    </row>
    <row r="7" spans="1:18" ht="18" customHeight="1" x14ac:dyDescent="0.3">
      <c r="A7" s="2" t="s">
        <v>36</v>
      </c>
      <c r="B7" s="5" t="s">
        <v>599</v>
      </c>
      <c r="C7" s="2" t="s">
        <v>44</v>
      </c>
      <c r="D7" s="2" t="s">
        <v>4</v>
      </c>
      <c r="E7" s="2" t="s">
        <v>16</v>
      </c>
      <c r="F7" s="2" t="s">
        <v>6</v>
      </c>
      <c r="G7" s="5" t="s">
        <v>525</v>
      </c>
      <c r="H7" s="2" t="s">
        <v>40</v>
      </c>
      <c r="I7" s="2" t="s">
        <v>8</v>
      </c>
      <c r="J7" s="2" t="s">
        <v>41</v>
      </c>
      <c r="K7" s="2" t="s">
        <v>42</v>
      </c>
      <c r="L7" s="2" t="s">
        <v>43</v>
      </c>
      <c r="M7" s="2" t="s">
        <v>12</v>
      </c>
      <c r="N7" s="7">
        <v>45912.51</v>
      </c>
      <c r="O7" s="7">
        <v>59923.96</v>
      </c>
      <c r="P7" s="7">
        <v>49498.48</v>
      </c>
      <c r="Q7" s="7">
        <v>45781.73</v>
      </c>
      <c r="R7" s="8">
        <f t="shared" si="0"/>
        <v>201116.68000000002</v>
      </c>
    </row>
    <row r="8" spans="1:18" ht="18" customHeight="1" x14ac:dyDescent="0.3">
      <c r="A8" s="2" t="s">
        <v>45</v>
      </c>
      <c r="B8" s="5" t="s">
        <v>628</v>
      </c>
      <c r="C8" s="2" t="s">
        <v>46</v>
      </c>
      <c r="D8" s="2" t="s">
        <v>4</v>
      </c>
      <c r="E8" s="2" t="s">
        <v>16</v>
      </c>
      <c r="F8" s="2" t="s">
        <v>6</v>
      </c>
      <c r="G8" s="5" t="s">
        <v>526</v>
      </c>
      <c r="H8" s="2" t="s">
        <v>47</v>
      </c>
      <c r="I8" s="2" t="s">
        <v>8</v>
      </c>
      <c r="J8" s="2" t="s">
        <v>48</v>
      </c>
      <c r="K8" s="2" t="s">
        <v>49</v>
      </c>
      <c r="L8" s="2" t="s">
        <v>50</v>
      </c>
      <c r="M8" s="2" t="s">
        <v>12</v>
      </c>
      <c r="N8" s="7">
        <v>431.06</v>
      </c>
      <c r="O8" s="7">
        <v>392.48</v>
      </c>
      <c r="P8" s="7">
        <v>92.24</v>
      </c>
      <c r="Q8" s="7">
        <v>20.14</v>
      </c>
      <c r="R8" s="8">
        <f t="shared" si="0"/>
        <v>935.92</v>
      </c>
    </row>
    <row r="9" spans="1:18" ht="18" customHeight="1" x14ac:dyDescent="0.3">
      <c r="A9" s="2" t="s">
        <v>51</v>
      </c>
      <c r="B9" s="2" t="s">
        <v>52</v>
      </c>
      <c r="C9" s="2" t="s">
        <v>53</v>
      </c>
      <c r="D9" s="2" t="s">
        <v>4</v>
      </c>
      <c r="E9" s="2" t="s">
        <v>54</v>
      </c>
      <c r="F9" s="2" t="s">
        <v>6</v>
      </c>
      <c r="G9" s="5" t="s">
        <v>527</v>
      </c>
      <c r="H9" s="2" t="s">
        <v>55</v>
      </c>
      <c r="I9" s="2" t="s">
        <v>8</v>
      </c>
      <c r="J9" s="2" t="s">
        <v>56</v>
      </c>
      <c r="K9" s="2" t="s">
        <v>57</v>
      </c>
      <c r="L9" s="2" t="s">
        <v>58</v>
      </c>
      <c r="M9" s="2" t="s">
        <v>12</v>
      </c>
      <c r="N9" s="7">
        <v>8664.7900000000009</v>
      </c>
      <c r="O9" s="7">
        <v>7121.44</v>
      </c>
      <c r="P9" s="7">
        <v>9757.2099999999991</v>
      </c>
      <c r="Q9" s="7">
        <v>9498.41</v>
      </c>
      <c r="R9" s="8">
        <f t="shared" si="0"/>
        <v>35041.85</v>
      </c>
    </row>
    <row r="10" spans="1:18" ht="18" customHeight="1" x14ac:dyDescent="0.3">
      <c r="A10" s="5" t="s">
        <v>675</v>
      </c>
      <c r="B10" s="2" t="s">
        <v>59</v>
      </c>
      <c r="C10" s="2" t="s">
        <v>60</v>
      </c>
      <c r="D10" s="2" t="s">
        <v>39</v>
      </c>
      <c r="E10" s="2" t="s">
        <v>5</v>
      </c>
      <c r="F10" s="2" t="s">
        <v>6</v>
      </c>
      <c r="G10" s="5" t="s">
        <v>528</v>
      </c>
      <c r="H10" s="2" t="s">
        <v>61</v>
      </c>
      <c r="I10" s="2" t="s">
        <v>8</v>
      </c>
      <c r="J10" s="2" t="s">
        <v>62</v>
      </c>
      <c r="K10" s="5" t="s">
        <v>623</v>
      </c>
      <c r="L10" s="2" t="s">
        <v>63</v>
      </c>
      <c r="M10" s="2" t="s">
        <v>12</v>
      </c>
      <c r="N10" s="7">
        <v>6285.09</v>
      </c>
      <c r="O10" s="7">
        <v>6268.17</v>
      </c>
      <c r="P10" s="7">
        <v>5805.98</v>
      </c>
      <c r="Q10" s="7">
        <v>5353.36</v>
      </c>
      <c r="R10" s="8">
        <f t="shared" si="0"/>
        <v>23712.6</v>
      </c>
    </row>
    <row r="11" spans="1:18" ht="18" customHeight="1" x14ac:dyDescent="0.3">
      <c r="A11" s="2" t="s">
        <v>64</v>
      </c>
      <c r="B11" s="2" t="s">
        <v>65</v>
      </c>
      <c r="C11" s="2" t="s">
        <v>66</v>
      </c>
      <c r="D11" s="2" t="s">
        <v>4</v>
      </c>
      <c r="E11" s="2" t="s">
        <v>16</v>
      </c>
      <c r="F11" s="2" t="s">
        <v>23</v>
      </c>
      <c r="G11" s="5" t="s">
        <v>524</v>
      </c>
      <c r="H11" s="2" t="s">
        <v>32</v>
      </c>
      <c r="I11" s="2" t="s">
        <v>8</v>
      </c>
      <c r="J11" s="2" t="s">
        <v>33</v>
      </c>
      <c r="K11" s="2" t="s">
        <v>67</v>
      </c>
      <c r="L11" s="2" t="s">
        <v>68</v>
      </c>
      <c r="M11" s="2" t="s">
        <v>12</v>
      </c>
      <c r="N11" s="7">
        <v>202261.57</v>
      </c>
      <c r="O11" s="7">
        <v>215167.6</v>
      </c>
      <c r="P11" s="7">
        <v>217342.26</v>
      </c>
      <c r="Q11" s="7">
        <v>199975.42</v>
      </c>
      <c r="R11" s="8">
        <f t="shared" si="0"/>
        <v>834746.85000000009</v>
      </c>
    </row>
    <row r="12" spans="1:18" ht="18" customHeight="1" x14ac:dyDescent="0.3">
      <c r="A12" s="2" t="s">
        <v>69</v>
      </c>
      <c r="B12" s="5" t="s">
        <v>629</v>
      </c>
      <c r="C12" s="2" t="s">
        <v>70</v>
      </c>
      <c r="D12" s="2" t="s">
        <v>4</v>
      </c>
      <c r="E12" s="2" t="s">
        <v>5</v>
      </c>
      <c r="F12" s="2" t="s">
        <v>6</v>
      </c>
      <c r="G12" s="5" t="s">
        <v>529</v>
      </c>
      <c r="H12" s="2" t="s">
        <v>71</v>
      </c>
      <c r="I12" s="2" t="s">
        <v>8</v>
      </c>
      <c r="J12" s="2" t="s">
        <v>72</v>
      </c>
      <c r="K12" s="2" t="s">
        <v>73</v>
      </c>
      <c r="L12" s="2" t="s">
        <v>74</v>
      </c>
      <c r="M12" s="2" t="s">
        <v>12</v>
      </c>
      <c r="N12" s="7">
        <v>36494.83</v>
      </c>
      <c r="O12" s="7">
        <v>44020.24</v>
      </c>
      <c r="P12" s="7">
        <v>45323.42</v>
      </c>
      <c r="Q12" s="7">
        <v>44561.96</v>
      </c>
      <c r="R12" s="8">
        <f t="shared" si="0"/>
        <v>170400.45</v>
      </c>
    </row>
    <row r="13" spans="1:18" ht="18" customHeight="1" x14ac:dyDescent="0.3">
      <c r="A13" s="5" t="s">
        <v>69</v>
      </c>
      <c r="B13" s="5" t="s">
        <v>630</v>
      </c>
      <c r="C13" s="2" t="s">
        <v>75</v>
      </c>
      <c r="D13" s="2" t="s">
        <v>4</v>
      </c>
      <c r="E13" s="2" t="s">
        <v>16</v>
      </c>
      <c r="F13" s="2" t="s">
        <v>6</v>
      </c>
      <c r="G13" s="5" t="s">
        <v>529</v>
      </c>
      <c r="H13" s="2" t="s">
        <v>71</v>
      </c>
      <c r="I13" s="2" t="s">
        <v>8</v>
      </c>
      <c r="J13" s="2" t="s">
        <v>72</v>
      </c>
      <c r="K13" s="2" t="s">
        <v>73</v>
      </c>
      <c r="L13" s="2" t="s">
        <v>74</v>
      </c>
      <c r="M13" s="2" t="s">
        <v>12</v>
      </c>
      <c r="N13" s="7">
        <v>18935.32</v>
      </c>
      <c r="O13" s="7">
        <v>24505.79</v>
      </c>
      <c r="P13" s="7">
        <v>29907.41</v>
      </c>
      <c r="Q13" s="7">
        <v>29135.13</v>
      </c>
      <c r="R13" s="8">
        <f t="shared" si="0"/>
        <v>102483.65000000001</v>
      </c>
    </row>
    <row r="14" spans="1:18" ht="18" customHeight="1" x14ac:dyDescent="0.3">
      <c r="A14" s="2" t="s">
        <v>76</v>
      </c>
      <c r="B14" s="5" t="s">
        <v>631</v>
      </c>
      <c r="C14" s="2" t="s">
        <v>77</v>
      </c>
      <c r="D14" s="2" t="s">
        <v>4</v>
      </c>
      <c r="E14" s="2" t="s">
        <v>16</v>
      </c>
      <c r="F14" s="2" t="s">
        <v>6</v>
      </c>
      <c r="G14" s="5" t="s">
        <v>530</v>
      </c>
      <c r="H14" s="2" t="s">
        <v>78</v>
      </c>
      <c r="I14" s="2" t="s">
        <v>8</v>
      </c>
      <c r="J14" s="2" t="s">
        <v>79</v>
      </c>
      <c r="K14" s="2" t="s">
        <v>80</v>
      </c>
      <c r="L14" s="2" t="s">
        <v>81</v>
      </c>
      <c r="M14" s="2" t="s">
        <v>12</v>
      </c>
      <c r="N14" s="7">
        <v>1324.58</v>
      </c>
      <c r="O14" s="7">
        <v>1578.3</v>
      </c>
      <c r="P14" s="7">
        <v>1481.17</v>
      </c>
      <c r="Q14" s="7">
        <v>1434.04</v>
      </c>
      <c r="R14" s="8">
        <f t="shared" si="0"/>
        <v>5818.09</v>
      </c>
    </row>
    <row r="15" spans="1:18" ht="18" customHeight="1" x14ac:dyDescent="0.3">
      <c r="A15" s="2" t="s">
        <v>82</v>
      </c>
      <c r="B15" s="2" t="s">
        <v>83</v>
      </c>
      <c r="C15" s="2" t="s">
        <v>84</v>
      </c>
      <c r="D15" s="2" t="s">
        <v>4</v>
      </c>
      <c r="E15" s="2" t="s">
        <v>16</v>
      </c>
      <c r="F15" s="2" t="s">
        <v>23</v>
      </c>
      <c r="G15" s="5" t="s">
        <v>531</v>
      </c>
      <c r="H15" s="2" t="s">
        <v>85</v>
      </c>
      <c r="I15" s="2" t="s">
        <v>8</v>
      </c>
      <c r="J15" s="2" t="s">
        <v>86</v>
      </c>
      <c r="K15" s="2" t="s">
        <v>87</v>
      </c>
      <c r="L15" s="2" t="s">
        <v>88</v>
      </c>
      <c r="M15" s="2" t="s">
        <v>12</v>
      </c>
      <c r="N15" s="7">
        <v>394615.19</v>
      </c>
      <c r="O15" s="7">
        <v>380226.38</v>
      </c>
      <c r="P15" s="7">
        <v>349040.44</v>
      </c>
      <c r="Q15" s="7">
        <v>288401.5</v>
      </c>
      <c r="R15" s="8">
        <f t="shared" si="0"/>
        <v>1412283.51</v>
      </c>
    </row>
    <row r="16" spans="1:18" ht="18" customHeight="1" x14ac:dyDescent="0.3">
      <c r="A16" s="2" t="s">
        <v>89</v>
      </c>
      <c r="B16" s="5" t="s">
        <v>617</v>
      </c>
      <c r="C16" s="2" t="s">
        <v>101</v>
      </c>
      <c r="D16" s="2" t="s">
        <v>4</v>
      </c>
      <c r="E16" s="2" t="s">
        <v>16</v>
      </c>
      <c r="F16" s="2" t="s">
        <v>23</v>
      </c>
      <c r="G16" s="5" t="s">
        <v>534</v>
      </c>
      <c r="H16" s="2" t="s">
        <v>93</v>
      </c>
      <c r="I16" s="2" t="s">
        <v>8</v>
      </c>
      <c r="J16" s="2" t="s">
        <v>102</v>
      </c>
      <c r="K16" s="2" t="s">
        <v>103</v>
      </c>
      <c r="L16" s="2" t="s">
        <v>104</v>
      </c>
      <c r="M16" s="2" t="s">
        <v>12</v>
      </c>
      <c r="N16" s="7">
        <v>157379.93</v>
      </c>
      <c r="O16" s="7">
        <v>216535.11</v>
      </c>
      <c r="P16" s="7">
        <v>183231.07</v>
      </c>
      <c r="Q16" s="7">
        <v>158063.31</v>
      </c>
      <c r="R16" s="8">
        <f t="shared" si="0"/>
        <v>715209.41999999993</v>
      </c>
    </row>
    <row r="17" spans="1:18" ht="18" customHeight="1" x14ac:dyDescent="0.3">
      <c r="A17" s="2" t="s">
        <v>89</v>
      </c>
      <c r="B17" s="5" t="s">
        <v>632</v>
      </c>
      <c r="C17" s="2" t="s">
        <v>90</v>
      </c>
      <c r="D17" s="2" t="s">
        <v>4</v>
      </c>
      <c r="E17" s="2" t="s">
        <v>91</v>
      </c>
      <c r="F17" s="2" t="s">
        <v>92</v>
      </c>
      <c r="G17" s="5" t="s">
        <v>532</v>
      </c>
      <c r="H17" s="2" t="s">
        <v>93</v>
      </c>
      <c r="I17" s="2" t="s">
        <v>8</v>
      </c>
      <c r="J17" s="2" t="s">
        <v>94</v>
      </c>
      <c r="K17" s="2" t="s">
        <v>95</v>
      </c>
      <c r="L17" s="2" t="s">
        <v>96</v>
      </c>
      <c r="M17" s="2" t="s">
        <v>12</v>
      </c>
      <c r="N17" s="7">
        <v>44495.38</v>
      </c>
      <c r="O17" s="7">
        <v>55031.63</v>
      </c>
      <c r="P17" s="7">
        <v>46285.23</v>
      </c>
      <c r="Q17" s="7">
        <v>36759.26</v>
      </c>
      <c r="R17" s="8">
        <f t="shared" si="0"/>
        <v>182571.5</v>
      </c>
    </row>
    <row r="18" spans="1:18" ht="18" customHeight="1" x14ac:dyDescent="0.3">
      <c r="A18" s="2" t="s">
        <v>89</v>
      </c>
      <c r="B18" s="5" t="s">
        <v>633</v>
      </c>
      <c r="C18" s="2" t="s">
        <v>97</v>
      </c>
      <c r="D18" s="2" t="s">
        <v>4</v>
      </c>
      <c r="E18" s="2" t="s">
        <v>16</v>
      </c>
      <c r="F18" s="2" t="s">
        <v>6</v>
      </c>
      <c r="G18" s="5" t="s">
        <v>533</v>
      </c>
      <c r="H18" s="2" t="s">
        <v>93</v>
      </c>
      <c r="I18" s="2" t="s">
        <v>8</v>
      </c>
      <c r="J18" s="2" t="s">
        <v>98</v>
      </c>
      <c r="K18" s="2" t="s">
        <v>99</v>
      </c>
      <c r="L18" s="2" t="s">
        <v>100</v>
      </c>
      <c r="M18" s="2" t="s">
        <v>12</v>
      </c>
      <c r="N18" s="7">
        <v>22142.39</v>
      </c>
      <c r="O18" s="7">
        <v>22940.76</v>
      </c>
      <c r="P18" s="7">
        <v>23351.66</v>
      </c>
      <c r="Q18" s="7">
        <v>23262.639999999999</v>
      </c>
      <c r="R18" s="8">
        <f t="shared" si="0"/>
        <v>91697.45</v>
      </c>
    </row>
    <row r="19" spans="1:18" ht="18" customHeight="1" x14ac:dyDescent="0.3">
      <c r="A19" s="2" t="s">
        <v>105</v>
      </c>
      <c r="B19" s="5" t="s">
        <v>634</v>
      </c>
      <c r="C19" s="2" t="s">
        <v>114</v>
      </c>
      <c r="D19" s="2" t="s">
        <v>4</v>
      </c>
      <c r="E19" s="2" t="s">
        <v>5</v>
      </c>
      <c r="F19" s="2" t="s">
        <v>23</v>
      </c>
      <c r="G19" s="5" t="s">
        <v>538</v>
      </c>
      <c r="H19" s="2" t="s">
        <v>115</v>
      </c>
      <c r="I19" s="2" t="s">
        <v>8</v>
      </c>
      <c r="J19" s="2" t="s">
        <v>116</v>
      </c>
      <c r="K19" s="2" t="s">
        <v>117</v>
      </c>
      <c r="L19" s="2" t="s">
        <v>118</v>
      </c>
      <c r="M19" s="2" t="s">
        <v>12</v>
      </c>
      <c r="N19" s="7">
        <v>23048.69</v>
      </c>
      <c r="O19" s="7">
        <v>25944.98</v>
      </c>
      <c r="P19" s="7">
        <v>25706.97</v>
      </c>
      <c r="Q19" s="7">
        <v>26185.93</v>
      </c>
      <c r="R19" s="8">
        <f t="shared" si="0"/>
        <v>100886.57</v>
      </c>
    </row>
    <row r="20" spans="1:18" ht="18" customHeight="1" x14ac:dyDescent="0.3">
      <c r="A20" s="2" t="s">
        <v>105</v>
      </c>
      <c r="B20" s="5" t="s">
        <v>635</v>
      </c>
      <c r="C20" s="2" t="s">
        <v>106</v>
      </c>
      <c r="D20" s="2" t="s">
        <v>4</v>
      </c>
      <c r="E20" s="2" t="s">
        <v>5</v>
      </c>
      <c r="F20" s="2" t="s">
        <v>23</v>
      </c>
      <c r="G20" s="5" t="s">
        <v>536</v>
      </c>
      <c r="H20" s="2" t="s">
        <v>107</v>
      </c>
      <c r="I20" s="2" t="s">
        <v>8</v>
      </c>
      <c r="J20" s="2" t="s">
        <v>108</v>
      </c>
      <c r="K20" s="2" t="s">
        <v>109</v>
      </c>
      <c r="L20" s="2" t="s">
        <v>110</v>
      </c>
      <c r="M20" s="2" t="s">
        <v>12</v>
      </c>
      <c r="N20" s="7">
        <v>6108.2</v>
      </c>
      <c r="O20" s="7">
        <v>6620</v>
      </c>
      <c r="P20" s="7">
        <v>4239</v>
      </c>
      <c r="Q20" s="7">
        <v>2300</v>
      </c>
      <c r="R20" s="8">
        <f t="shared" si="0"/>
        <v>19267.2</v>
      </c>
    </row>
    <row r="21" spans="1:18" ht="18" customHeight="1" x14ac:dyDescent="0.3">
      <c r="A21" s="2" t="s">
        <v>105</v>
      </c>
      <c r="B21" s="2" t="s">
        <v>111</v>
      </c>
      <c r="C21" s="2" t="s">
        <v>112</v>
      </c>
      <c r="D21" s="2" t="s">
        <v>4</v>
      </c>
      <c r="E21" s="2" t="s">
        <v>16</v>
      </c>
      <c r="F21" s="2" t="s">
        <v>23</v>
      </c>
      <c r="G21" s="5" t="s">
        <v>537</v>
      </c>
      <c r="H21" s="5" t="s">
        <v>25</v>
      </c>
      <c r="I21" s="2" t="s">
        <v>8</v>
      </c>
      <c r="J21" s="2" t="s">
        <v>26</v>
      </c>
      <c r="K21" s="2" t="s">
        <v>27</v>
      </c>
      <c r="L21" s="2" t="s">
        <v>113</v>
      </c>
      <c r="M21" s="2" t="s">
        <v>12</v>
      </c>
      <c r="N21" s="7">
        <v>291891.77</v>
      </c>
      <c r="O21" s="7">
        <v>307310.73</v>
      </c>
      <c r="P21" s="7">
        <v>281334.8</v>
      </c>
      <c r="Q21" s="7">
        <v>287950.02</v>
      </c>
      <c r="R21" s="8">
        <f t="shared" si="0"/>
        <v>1168487.32</v>
      </c>
    </row>
    <row r="22" spans="1:18" ht="18" customHeight="1" x14ac:dyDescent="0.3">
      <c r="A22" s="2" t="s">
        <v>119</v>
      </c>
      <c r="B22" s="2" t="s">
        <v>120</v>
      </c>
      <c r="C22" s="2" t="s">
        <v>121</v>
      </c>
      <c r="D22" s="2" t="s">
        <v>4</v>
      </c>
      <c r="E22" s="2" t="s">
        <v>16</v>
      </c>
      <c r="F22" s="2" t="s">
        <v>6</v>
      </c>
      <c r="G22" s="5" t="s">
        <v>539</v>
      </c>
      <c r="H22" s="2" t="s">
        <v>122</v>
      </c>
      <c r="I22" s="2" t="s">
        <v>8</v>
      </c>
      <c r="J22" s="2" t="s">
        <v>123</v>
      </c>
      <c r="K22" s="2" t="s">
        <v>124</v>
      </c>
      <c r="L22" s="2" t="s">
        <v>125</v>
      </c>
      <c r="M22" s="2" t="s">
        <v>12</v>
      </c>
      <c r="N22" s="7">
        <v>22003.01</v>
      </c>
      <c r="O22" s="7">
        <v>22051.040000000001</v>
      </c>
      <c r="P22" s="7">
        <v>23088.720000000001</v>
      </c>
      <c r="Q22" s="7">
        <v>21470.57</v>
      </c>
      <c r="R22" s="8">
        <f t="shared" si="0"/>
        <v>88613.34</v>
      </c>
    </row>
    <row r="23" spans="1:18" ht="18" customHeight="1" x14ac:dyDescent="0.3">
      <c r="A23" s="2" t="s">
        <v>126</v>
      </c>
      <c r="B23" s="5" t="s">
        <v>636</v>
      </c>
      <c r="C23" s="2" t="s">
        <v>127</v>
      </c>
      <c r="D23" s="2" t="s">
        <v>4</v>
      </c>
      <c r="E23" s="2" t="s">
        <v>16</v>
      </c>
      <c r="F23" s="2" t="s">
        <v>6</v>
      </c>
      <c r="G23" s="5" t="s">
        <v>540</v>
      </c>
      <c r="H23" s="2" t="s">
        <v>128</v>
      </c>
      <c r="I23" s="2" t="s">
        <v>8</v>
      </c>
      <c r="J23" s="2" t="s">
        <v>129</v>
      </c>
      <c r="K23" s="2" t="s">
        <v>130</v>
      </c>
      <c r="L23" s="2" t="s">
        <v>131</v>
      </c>
      <c r="M23" s="2" t="s">
        <v>12</v>
      </c>
      <c r="N23" s="7">
        <v>4359.5</v>
      </c>
      <c r="O23" s="7">
        <v>4709.6400000000003</v>
      </c>
      <c r="P23" s="7">
        <v>5069.42</v>
      </c>
      <c r="Q23" s="7">
        <v>4147.8900000000003</v>
      </c>
      <c r="R23" s="8">
        <f t="shared" si="0"/>
        <v>18286.45</v>
      </c>
    </row>
    <row r="24" spans="1:18" ht="18" customHeight="1" x14ac:dyDescent="0.3">
      <c r="A24" s="2" t="s">
        <v>126</v>
      </c>
      <c r="B24" s="5" t="s">
        <v>637</v>
      </c>
      <c r="C24" s="2" t="s">
        <v>132</v>
      </c>
      <c r="D24" s="2" t="s">
        <v>4</v>
      </c>
      <c r="E24" s="2" t="s">
        <v>5</v>
      </c>
      <c r="F24" s="2" t="s">
        <v>23</v>
      </c>
      <c r="G24" s="5" t="s">
        <v>542</v>
      </c>
      <c r="H24" s="5" t="s">
        <v>595</v>
      </c>
      <c r="I24" s="2" t="s">
        <v>8</v>
      </c>
      <c r="J24" s="2" t="s">
        <v>133</v>
      </c>
      <c r="K24" s="2" t="s">
        <v>134</v>
      </c>
      <c r="L24" s="2" t="s">
        <v>135</v>
      </c>
      <c r="M24" s="2" t="s">
        <v>12</v>
      </c>
      <c r="N24" s="7">
        <v>45182.98</v>
      </c>
      <c r="O24" s="7">
        <v>52892.9</v>
      </c>
      <c r="P24" s="7">
        <v>58961.43</v>
      </c>
      <c r="Q24" s="7">
        <v>50191.64</v>
      </c>
      <c r="R24" s="8">
        <f t="shared" si="0"/>
        <v>207228.95</v>
      </c>
    </row>
    <row r="25" spans="1:18" ht="18" customHeight="1" x14ac:dyDescent="0.3">
      <c r="A25" s="2" t="s">
        <v>136</v>
      </c>
      <c r="B25" s="5" t="s">
        <v>638</v>
      </c>
      <c r="C25" s="2" t="s">
        <v>137</v>
      </c>
      <c r="D25" s="2" t="s">
        <v>4</v>
      </c>
      <c r="E25" s="2" t="s">
        <v>5</v>
      </c>
      <c r="F25" s="2" t="s">
        <v>23</v>
      </c>
      <c r="G25" s="5" t="s">
        <v>541</v>
      </c>
      <c r="H25" s="2" t="s">
        <v>138</v>
      </c>
      <c r="I25" s="2" t="s">
        <v>8</v>
      </c>
      <c r="J25" s="2" t="s">
        <v>139</v>
      </c>
      <c r="K25" s="5" t="s">
        <v>144</v>
      </c>
      <c r="L25" s="2" t="s">
        <v>140</v>
      </c>
      <c r="M25" s="2" t="s">
        <v>12</v>
      </c>
      <c r="N25" s="7">
        <v>11921</v>
      </c>
      <c r="O25" s="7">
        <v>14105.77</v>
      </c>
      <c r="P25" s="7">
        <v>14200</v>
      </c>
      <c r="Q25" s="7">
        <v>10809</v>
      </c>
      <c r="R25" s="8">
        <f t="shared" si="0"/>
        <v>51035.770000000004</v>
      </c>
    </row>
    <row r="26" spans="1:18" ht="18" customHeight="1" x14ac:dyDescent="0.3">
      <c r="A26" s="2" t="s">
        <v>136</v>
      </c>
      <c r="B26" s="5" t="s">
        <v>639</v>
      </c>
      <c r="C26" s="2" t="s">
        <v>141</v>
      </c>
      <c r="D26" s="2" t="s">
        <v>4</v>
      </c>
      <c r="E26" s="2" t="s">
        <v>142</v>
      </c>
      <c r="F26" s="2" t="s">
        <v>23</v>
      </c>
      <c r="G26" s="5" t="s">
        <v>543</v>
      </c>
      <c r="H26" s="2" t="s">
        <v>2</v>
      </c>
      <c r="I26" s="2" t="s">
        <v>8</v>
      </c>
      <c r="J26" s="2" t="s">
        <v>143</v>
      </c>
      <c r="K26" s="2" t="s">
        <v>144</v>
      </c>
      <c r="L26" s="2" t="s">
        <v>140</v>
      </c>
      <c r="M26" s="2" t="s">
        <v>12</v>
      </c>
      <c r="N26" s="7">
        <v>708</v>
      </c>
      <c r="O26" s="7">
        <v>685</v>
      </c>
      <c r="P26" s="7">
        <v>903</v>
      </c>
      <c r="Q26" s="7">
        <v>558</v>
      </c>
      <c r="R26" s="8">
        <f t="shared" si="0"/>
        <v>2854</v>
      </c>
    </row>
    <row r="27" spans="1:18" ht="18" customHeight="1" x14ac:dyDescent="0.3">
      <c r="A27" s="2" t="s">
        <v>145</v>
      </c>
      <c r="B27" s="5" t="s">
        <v>641</v>
      </c>
      <c r="C27" s="2" t="s">
        <v>146</v>
      </c>
      <c r="D27" s="2" t="s">
        <v>4</v>
      </c>
      <c r="E27" s="2" t="s">
        <v>5</v>
      </c>
      <c r="F27" s="2" t="s">
        <v>6</v>
      </c>
      <c r="G27" s="5" t="s">
        <v>544</v>
      </c>
      <c r="H27" s="2" t="s">
        <v>147</v>
      </c>
      <c r="I27" s="2" t="s">
        <v>8</v>
      </c>
      <c r="J27" s="2" t="s">
        <v>148</v>
      </c>
      <c r="K27" s="2" t="s">
        <v>149</v>
      </c>
      <c r="L27" s="2" t="s">
        <v>150</v>
      </c>
      <c r="M27" s="2" t="s">
        <v>12</v>
      </c>
      <c r="N27" s="7">
        <v>3555.44</v>
      </c>
      <c r="O27" s="7">
        <v>997.49</v>
      </c>
      <c r="P27" s="7">
        <v>1340.16</v>
      </c>
      <c r="Q27" s="7">
        <v>1428.68</v>
      </c>
      <c r="R27" s="8">
        <f t="shared" si="0"/>
        <v>7321.77</v>
      </c>
    </row>
    <row r="28" spans="1:18" ht="18" customHeight="1" x14ac:dyDescent="0.3">
      <c r="A28" s="2" t="s">
        <v>145</v>
      </c>
      <c r="B28" s="5" t="s">
        <v>642</v>
      </c>
      <c r="C28" s="2" t="s">
        <v>151</v>
      </c>
      <c r="D28" s="2" t="s">
        <v>4</v>
      </c>
      <c r="E28" s="2" t="s">
        <v>16</v>
      </c>
      <c r="F28" s="2" t="s">
        <v>6</v>
      </c>
      <c r="G28" s="5" t="s">
        <v>545</v>
      </c>
      <c r="H28" s="2" t="s">
        <v>147</v>
      </c>
      <c r="I28" s="2" t="s">
        <v>8</v>
      </c>
      <c r="J28" s="2" t="s">
        <v>148</v>
      </c>
      <c r="K28" s="2" t="s">
        <v>149</v>
      </c>
      <c r="L28" s="2" t="s">
        <v>150</v>
      </c>
      <c r="M28" s="2" t="s">
        <v>12</v>
      </c>
      <c r="N28" s="7">
        <v>2775.51</v>
      </c>
      <c r="O28" s="7">
        <v>2943.32</v>
      </c>
      <c r="P28" s="7">
        <v>3346.41</v>
      </c>
      <c r="Q28" s="7">
        <v>3030.88</v>
      </c>
      <c r="R28" s="8">
        <f t="shared" si="0"/>
        <v>12096.119999999999</v>
      </c>
    </row>
    <row r="29" spans="1:18" ht="18" customHeight="1" x14ac:dyDescent="0.3">
      <c r="A29" s="2" t="s">
        <v>152</v>
      </c>
      <c r="B29" s="5" t="s">
        <v>643</v>
      </c>
      <c r="C29" s="2" t="s">
        <v>153</v>
      </c>
      <c r="D29" s="2" t="s">
        <v>4</v>
      </c>
      <c r="E29" s="2" t="s">
        <v>5</v>
      </c>
      <c r="F29" s="2" t="s">
        <v>6</v>
      </c>
      <c r="G29" s="5" t="s">
        <v>546</v>
      </c>
      <c r="H29" s="2" t="s">
        <v>154</v>
      </c>
      <c r="I29" s="2" t="s">
        <v>8</v>
      </c>
      <c r="J29" s="2" t="s">
        <v>155</v>
      </c>
      <c r="K29" s="2" t="s">
        <v>156</v>
      </c>
      <c r="L29" s="2" t="s">
        <v>157</v>
      </c>
      <c r="M29" s="2" t="s">
        <v>12</v>
      </c>
      <c r="N29" s="7">
        <v>1365.82</v>
      </c>
      <c r="O29" s="7">
        <v>1433.83</v>
      </c>
      <c r="P29" s="7">
        <v>1067.19</v>
      </c>
      <c r="Q29" s="7">
        <v>960.35</v>
      </c>
      <c r="R29" s="8">
        <f t="shared" si="0"/>
        <v>4827.1899999999996</v>
      </c>
    </row>
    <row r="30" spans="1:18" ht="18" customHeight="1" x14ac:dyDescent="0.3">
      <c r="A30" s="2" t="s">
        <v>158</v>
      </c>
      <c r="B30" s="5" t="s">
        <v>640</v>
      </c>
      <c r="C30" s="2" t="s">
        <v>159</v>
      </c>
      <c r="D30" s="2" t="s">
        <v>4</v>
      </c>
      <c r="E30" s="2" t="s">
        <v>16</v>
      </c>
      <c r="F30" s="2" t="s">
        <v>6</v>
      </c>
      <c r="G30" s="5" t="s">
        <v>547</v>
      </c>
      <c r="H30" s="2" t="s">
        <v>160</v>
      </c>
      <c r="I30" s="2" t="s">
        <v>8</v>
      </c>
      <c r="J30" s="2" t="s">
        <v>161</v>
      </c>
      <c r="K30" s="2" t="s">
        <v>162</v>
      </c>
      <c r="L30" s="2" t="s">
        <v>163</v>
      </c>
      <c r="M30" s="2" t="s">
        <v>12</v>
      </c>
      <c r="N30" s="7">
        <v>14075.06</v>
      </c>
      <c r="O30" s="7">
        <v>14125.94</v>
      </c>
      <c r="P30" s="7">
        <v>14795.17</v>
      </c>
      <c r="Q30" s="7">
        <v>12648.84</v>
      </c>
      <c r="R30" s="8">
        <f t="shared" si="0"/>
        <v>55645.009999999995</v>
      </c>
    </row>
    <row r="31" spans="1:18" ht="18" customHeight="1" x14ac:dyDescent="0.3">
      <c r="A31" s="2" t="s">
        <v>164</v>
      </c>
      <c r="B31" s="5" t="s">
        <v>600</v>
      </c>
      <c r="C31" s="2" t="s">
        <v>165</v>
      </c>
      <c r="D31" s="2" t="s">
        <v>4</v>
      </c>
      <c r="E31" s="2" t="s">
        <v>16</v>
      </c>
      <c r="F31" s="2" t="s">
        <v>6</v>
      </c>
      <c r="G31" s="5" t="s">
        <v>548</v>
      </c>
      <c r="H31" s="2" t="s">
        <v>166</v>
      </c>
      <c r="I31" s="2" t="s">
        <v>8</v>
      </c>
      <c r="J31" s="2" t="s">
        <v>167</v>
      </c>
      <c r="K31" s="5" t="s">
        <v>624</v>
      </c>
      <c r="L31" s="2" t="s">
        <v>168</v>
      </c>
      <c r="M31" s="2" t="s">
        <v>12</v>
      </c>
      <c r="N31" s="7">
        <v>21858.5</v>
      </c>
      <c r="O31" s="7">
        <v>24664.36</v>
      </c>
      <c r="P31" s="7">
        <v>25102.39</v>
      </c>
      <c r="Q31" s="7">
        <v>25295.49</v>
      </c>
      <c r="R31" s="8">
        <f t="shared" si="0"/>
        <v>96920.74</v>
      </c>
    </row>
    <row r="32" spans="1:18" ht="18" customHeight="1" x14ac:dyDescent="0.3">
      <c r="A32" s="2" t="s">
        <v>169</v>
      </c>
      <c r="B32" s="5" t="s">
        <v>644</v>
      </c>
      <c r="C32" s="2" t="s">
        <v>170</v>
      </c>
      <c r="D32" s="2" t="s">
        <v>4</v>
      </c>
      <c r="E32" s="2" t="s">
        <v>5</v>
      </c>
      <c r="F32" s="2" t="s">
        <v>6</v>
      </c>
      <c r="G32" s="5" t="s">
        <v>593</v>
      </c>
      <c r="H32" s="2" t="s">
        <v>164</v>
      </c>
      <c r="I32" s="2" t="s">
        <v>8</v>
      </c>
      <c r="J32" s="2" t="s">
        <v>171</v>
      </c>
      <c r="K32" s="2" t="s">
        <v>172</v>
      </c>
      <c r="L32" s="2" t="s">
        <v>173</v>
      </c>
      <c r="M32" s="2" t="s">
        <v>12</v>
      </c>
      <c r="N32" s="7">
        <v>5555.07</v>
      </c>
      <c r="O32" s="7">
        <v>4511.43</v>
      </c>
      <c r="P32" s="7">
        <v>8781.1299999999992</v>
      </c>
      <c r="Q32" s="7">
        <v>9439.39</v>
      </c>
      <c r="R32" s="8">
        <f t="shared" si="0"/>
        <v>28287.019999999997</v>
      </c>
    </row>
    <row r="33" spans="1:18" ht="18" customHeight="1" x14ac:dyDescent="0.3">
      <c r="A33" s="2" t="s">
        <v>169</v>
      </c>
      <c r="B33" s="2" t="s">
        <v>177</v>
      </c>
      <c r="C33" s="2" t="s">
        <v>178</v>
      </c>
      <c r="D33" s="2" t="s">
        <v>4</v>
      </c>
      <c r="E33" s="2" t="s">
        <v>5</v>
      </c>
      <c r="F33" s="2" t="s">
        <v>23</v>
      </c>
      <c r="G33" s="2" t="s">
        <v>179</v>
      </c>
      <c r="H33" s="2" t="s">
        <v>180</v>
      </c>
      <c r="I33" s="2" t="s">
        <v>8</v>
      </c>
      <c r="J33" s="2" t="s">
        <v>181</v>
      </c>
      <c r="K33" s="2" t="s">
        <v>182</v>
      </c>
      <c r="L33" s="2" t="s">
        <v>183</v>
      </c>
      <c r="M33" s="2" t="s">
        <v>12</v>
      </c>
      <c r="N33" s="7">
        <v>5.07</v>
      </c>
      <c r="O33" s="7">
        <v>5.85</v>
      </c>
      <c r="P33" s="7">
        <v>5.64</v>
      </c>
      <c r="Q33" s="7">
        <v>3.03</v>
      </c>
      <c r="R33" s="8">
        <f t="shared" si="0"/>
        <v>19.59</v>
      </c>
    </row>
    <row r="34" spans="1:18" ht="18" customHeight="1" x14ac:dyDescent="0.3">
      <c r="A34" s="2" t="s">
        <v>169</v>
      </c>
      <c r="B34" s="5" t="s">
        <v>645</v>
      </c>
      <c r="C34" s="2" t="s">
        <v>174</v>
      </c>
      <c r="D34" s="2" t="s">
        <v>4</v>
      </c>
      <c r="E34" s="2" t="s">
        <v>16</v>
      </c>
      <c r="F34" s="2" t="s">
        <v>6</v>
      </c>
      <c r="G34" s="5" t="s">
        <v>593</v>
      </c>
      <c r="H34" s="2" t="s">
        <v>164</v>
      </c>
      <c r="I34" s="2" t="s">
        <v>8</v>
      </c>
      <c r="J34" s="2" t="s">
        <v>171</v>
      </c>
      <c r="K34" s="2" t="s">
        <v>175</v>
      </c>
      <c r="L34" s="2" t="s">
        <v>176</v>
      </c>
      <c r="M34" s="2" t="s">
        <v>12</v>
      </c>
      <c r="N34" s="7">
        <v>115832.15</v>
      </c>
      <c r="O34" s="7">
        <v>111889.49</v>
      </c>
      <c r="P34" s="7">
        <v>104217.63</v>
      </c>
      <c r="Q34" s="7">
        <v>136549.89000000001</v>
      </c>
      <c r="R34" s="8">
        <f t="shared" ref="R34:R67" si="1">SUM(N34:Q34)</f>
        <v>468489.16000000003</v>
      </c>
    </row>
    <row r="35" spans="1:18" ht="18" customHeight="1" x14ac:dyDescent="0.3">
      <c r="A35" s="2" t="s">
        <v>184</v>
      </c>
      <c r="B35" s="2" t="s">
        <v>190</v>
      </c>
      <c r="C35" s="2" t="s">
        <v>191</v>
      </c>
      <c r="D35" s="2" t="s">
        <v>4</v>
      </c>
      <c r="E35" s="2" t="s">
        <v>5</v>
      </c>
      <c r="F35" s="2" t="s">
        <v>23</v>
      </c>
      <c r="G35" s="5" t="s">
        <v>592</v>
      </c>
      <c r="H35" s="2" t="s">
        <v>186</v>
      </c>
      <c r="I35" s="2" t="s">
        <v>8</v>
      </c>
      <c r="J35" s="2" t="s">
        <v>192</v>
      </c>
      <c r="K35" s="2" t="s">
        <v>193</v>
      </c>
      <c r="L35" s="2" t="s">
        <v>194</v>
      </c>
      <c r="M35" s="2" t="s">
        <v>12</v>
      </c>
      <c r="N35" s="7">
        <v>19279.04</v>
      </c>
      <c r="O35" s="7">
        <v>16188.23</v>
      </c>
      <c r="P35" s="7">
        <v>21055.41</v>
      </c>
      <c r="Q35" s="7">
        <v>17318.400000000001</v>
      </c>
      <c r="R35" s="8">
        <f t="shared" si="1"/>
        <v>73841.080000000016</v>
      </c>
    </row>
    <row r="36" spans="1:18" ht="18" customHeight="1" x14ac:dyDescent="0.3">
      <c r="A36" s="2" t="s">
        <v>184</v>
      </c>
      <c r="B36" s="5" t="s">
        <v>646</v>
      </c>
      <c r="C36" s="2" t="s">
        <v>185</v>
      </c>
      <c r="D36" s="2" t="s">
        <v>4</v>
      </c>
      <c r="E36" s="2" t="s">
        <v>16</v>
      </c>
      <c r="F36" s="2" t="s">
        <v>6</v>
      </c>
      <c r="G36" s="2" t="s">
        <v>555</v>
      </c>
      <c r="H36" s="2" t="s">
        <v>186</v>
      </c>
      <c r="I36" s="2" t="s">
        <v>8</v>
      </c>
      <c r="J36" s="2" t="s">
        <v>187</v>
      </c>
      <c r="K36" s="2" t="s">
        <v>188</v>
      </c>
      <c r="L36" s="2" t="s">
        <v>189</v>
      </c>
      <c r="M36" s="2" t="s">
        <v>12</v>
      </c>
      <c r="N36" s="7">
        <v>42672.37</v>
      </c>
      <c r="O36" s="7">
        <v>114079.56</v>
      </c>
      <c r="P36" s="7">
        <v>44667.51</v>
      </c>
      <c r="Q36" s="7">
        <v>45918.74</v>
      </c>
      <c r="R36" s="8">
        <f t="shared" si="1"/>
        <v>247338.18</v>
      </c>
    </row>
    <row r="37" spans="1:18" ht="18" customHeight="1" x14ac:dyDescent="0.3">
      <c r="A37" s="2" t="s">
        <v>195</v>
      </c>
      <c r="B37" s="5" t="s">
        <v>647</v>
      </c>
      <c r="C37" s="2" t="s">
        <v>196</v>
      </c>
      <c r="D37" s="2" t="s">
        <v>4</v>
      </c>
      <c r="E37" s="2" t="s">
        <v>5</v>
      </c>
      <c r="F37" s="2" t="s">
        <v>6</v>
      </c>
      <c r="G37" s="5" t="s">
        <v>591</v>
      </c>
      <c r="H37" s="2" t="s">
        <v>197</v>
      </c>
      <c r="I37" s="2" t="s">
        <v>8</v>
      </c>
      <c r="J37" s="2" t="s">
        <v>198</v>
      </c>
      <c r="K37" s="2" t="s">
        <v>199</v>
      </c>
      <c r="L37" s="2" t="s">
        <v>200</v>
      </c>
      <c r="M37" s="2" t="s">
        <v>12</v>
      </c>
      <c r="N37" s="7">
        <v>7551.96</v>
      </c>
      <c r="O37" s="7">
        <v>8740.2900000000009</v>
      </c>
      <c r="P37" s="7">
        <v>9056.15</v>
      </c>
      <c r="Q37" s="7">
        <v>3460.92</v>
      </c>
      <c r="R37" s="8">
        <f t="shared" si="1"/>
        <v>28809.32</v>
      </c>
    </row>
    <row r="38" spans="1:18" ht="18" customHeight="1" x14ac:dyDescent="0.3">
      <c r="A38" s="2" t="s">
        <v>201</v>
      </c>
      <c r="B38" s="5" t="s">
        <v>601</v>
      </c>
      <c r="C38" s="2" t="s">
        <v>202</v>
      </c>
      <c r="D38" s="2" t="s">
        <v>4</v>
      </c>
      <c r="E38" s="2" t="s">
        <v>5</v>
      </c>
      <c r="F38" s="2" t="s">
        <v>6</v>
      </c>
      <c r="G38" s="5" t="s">
        <v>590</v>
      </c>
      <c r="H38" s="2" t="s">
        <v>203</v>
      </c>
      <c r="I38" s="2" t="s">
        <v>8</v>
      </c>
      <c r="J38" s="2" t="s">
        <v>204</v>
      </c>
      <c r="K38" s="2" t="s">
        <v>205</v>
      </c>
      <c r="L38" s="2" t="s">
        <v>206</v>
      </c>
      <c r="M38" s="2" t="s">
        <v>12</v>
      </c>
      <c r="N38" s="7">
        <v>6747.76</v>
      </c>
      <c r="O38" s="7">
        <v>4434.13</v>
      </c>
      <c r="P38" s="7">
        <v>3440.51</v>
      </c>
      <c r="Q38" s="7">
        <v>5607.96</v>
      </c>
      <c r="R38" s="8">
        <f t="shared" si="1"/>
        <v>20230.36</v>
      </c>
    </row>
    <row r="39" spans="1:18" ht="18" customHeight="1" x14ac:dyDescent="0.3">
      <c r="A39" s="2" t="s">
        <v>207</v>
      </c>
      <c r="B39" s="5" t="s">
        <v>602</v>
      </c>
      <c r="C39" s="2" t="s">
        <v>208</v>
      </c>
      <c r="D39" s="2" t="s">
        <v>4</v>
      </c>
      <c r="E39" s="2" t="s">
        <v>5</v>
      </c>
      <c r="F39" s="2" t="s">
        <v>6</v>
      </c>
      <c r="G39" s="5" t="s">
        <v>589</v>
      </c>
      <c r="H39" s="2" t="s">
        <v>209</v>
      </c>
      <c r="I39" s="2" t="s">
        <v>8</v>
      </c>
      <c r="J39" s="5">
        <v>30162</v>
      </c>
      <c r="K39" s="2" t="s">
        <v>210</v>
      </c>
      <c r="L39" s="2" t="s">
        <v>211</v>
      </c>
      <c r="M39" s="2" t="s">
        <v>12</v>
      </c>
      <c r="N39" s="7">
        <v>2.25</v>
      </c>
      <c r="O39" s="7">
        <v>2</v>
      </c>
      <c r="P39" s="7">
        <v>2</v>
      </c>
      <c r="Q39" s="7">
        <v>2.25</v>
      </c>
      <c r="R39" s="8">
        <f t="shared" si="1"/>
        <v>8.5</v>
      </c>
    </row>
    <row r="40" spans="1:18" ht="18" customHeight="1" x14ac:dyDescent="0.3">
      <c r="A40" s="2" t="s">
        <v>207</v>
      </c>
      <c r="B40" s="5" t="s">
        <v>618</v>
      </c>
      <c r="C40" s="2" t="s">
        <v>212</v>
      </c>
      <c r="D40" s="2" t="s">
        <v>4</v>
      </c>
      <c r="E40" s="2" t="s">
        <v>16</v>
      </c>
      <c r="F40" s="2" t="s">
        <v>6</v>
      </c>
      <c r="G40" s="5" t="s">
        <v>589</v>
      </c>
      <c r="H40" s="2" t="s">
        <v>209</v>
      </c>
      <c r="I40" s="2" t="s">
        <v>8</v>
      </c>
      <c r="J40" s="5">
        <v>30162</v>
      </c>
      <c r="K40" s="2" t="s">
        <v>210</v>
      </c>
      <c r="L40" s="2" t="s">
        <v>211</v>
      </c>
      <c r="M40" s="2" t="s">
        <v>12</v>
      </c>
      <c r="N40" s="7">
        <v>25466.39</v>
      </c>
      <c r="O40" s="7">
        <v>27311.65</v>
      </c>
      <c r="P40" s="7">
        <v>27797.88</v>
      </c>
      <c r="Q40" s="7">
        <v>26791.59</v>
      </c>
      <c r="R40" s="8">
        <f t="shared" si="1"/>
        <v>107367.51</v>
      </c>
    </row>
    <row r="41" spans="1:18" ht="18" customHeight="1" x14ac:dyDescent="0.3">
      <c r="A41" s="2" t="s">
        <v>213</v>
      </c>
      <c r="B41" s="2" t="s">
        <v>219</v>
      </c>
      <c r="C41" s="2" t="s">
        <v>220</v>
      </c>
      <c r="D41" s="2" t="s">
        <v>4</v>
      </c>
      <c r="E41" s="2" t="s">
        <v>5</v>
      </c>
      <c r="F41" s="2" t="s">
        <v>23</v>
      </c>
      <c r="G41" s="5" t="s">
        <v>587</v>
      </c>
      <c r="H41" s="2" t="s">
        <v>221</v>
      </c>
      <c r="I41" s="2" t="s">
        <v>8</v>
      </c>
      <c r="J41" s="2" t="s">
        <v>222</v>
      </c>
      <c r="K41" s="2" t="s">
        <v>223</v>
      </c>
      <c r="L41" s="2" t="s">
        <v>224</v>
      </c>
      <c r="M41" s="2" t="s">
        <v>12</v>
      </c>
      <c r="N41" s="7">
        <v>14939.38</v>
      </c>
      <c r="O41" s="7">
        <v>17833.330000000002</v>
      </c>
      <c r="P41" s="7">
        <v>17136.400000000001</v>
      </c>
      <c r="Q41" s="7">
        <v>15181.64</v>
      </c>
      <c r="R41" s="8">
        <f t="shared" si="1"/>
        <v>65090.75</v>
      </c>
    </row>
    <row r="42" spans="1:18" ht="18" customHeight="1" x14ac:dyDescent="0.3">
      <c r="A42" s="2" t="s">
        <v>213</v>
      </c>
      <c r="B42" s="2" t="s">
        <v>214</v>
      </c>
      <c r="C42" s="2" t="s">
        <v>215</v>
      </c>
      <c r="D42" s="2" t="s">
        <v>4</v>
      </c>
      <c r="E42" s="2" t="s">
        <v>16</v>
      </c>
      <c r="F42" s="2" t="s">
        <v>23</v>
      </c>
      <c r="G42" s="5" t="s">
        <v>588</v>
      </c>
      <c r="H42" s="2" t="s">
        <v>115</v>
      </c>
      <c r="I42" s="2" t="s">
        <v>8</v>
      </c>
      <c r="J42" s="2" t="s">
        <v>216</v>
      </c>
      <c r="K42" s="2" t="s">
        <v>217</v>
      </c>
      <c r="L42" s="2" t="s">
        <v>218</v>
      </c>
      <c r="M42" s="2" t="s">
        <v>12</v>
      </c>
      <c r="N42" s="7">
        <v>405322.03</v>
      </c>
      <c r="O42" s="7">
        <v>472427</v>
      </c>
      <c r="P42" s="7">
        <v>471925.75</v>
      </c>
      <c r="Q42" s="7">
        <v>418300.12</v>
      </c>
      <c r="R42" s="8">
        <f t="shared" si="1"/>
        <v>1767974.9</v>
      </c>
    </row>
    <row r="43" spans="1:18" ht="18" customHeight="1" x14ac:dyDescent="0.3">
      <c r="A43" s="2" t="s">
        <v>225</v>
      </c>
      <c r="B43" s="2" t="s">
        <v>226</v>
      </c>
      <c r="C43" s="2" t="s">
        <v>227</v>
      </c>
      <c r="D43" s="2" t="s">
        <v>4</v>
      </c>
      <c r="E43" s="2" t="s">
        <v>5</v>
      </c>
      <c r="F43" s="2" t="s">
        <v>23</v>
      </c>
      <c r="G43" s="5" t="s">
        <v>537</v>
      </c>
      <c r="H43" s="5" t="s">
        <v>25</v>
      </c>
      <c r="I43" s="2" t="s">
        <v>8</v>
      </c>
      <c r="J43" s="2" t="s">
        <v>26</v>
      </c>
      <c r="K43" s="2" t="s">
        <v>27</v>
      </c>
      <c r="L43" s="2" t="s">
        <v>228</v>
      </c>
      <c r="M43" s="2" t="s">
        <v>12</v>
      </c>
      <c r="N43" s="7">
        <v>31802.93</v>
      </c>
      <c r="O43" s="7">
        <v>31988.04</v>
      </c>
      <c r="P43" s="7">
        <v>32697.22</v>
      </c>
      <c r="Q43" s="7">
        <v>28497.72</v>
      </c>
      <c r="R43" s="8">
        <f t="shared" si="1"/>
        <v>124985.91</v>
      </c>
    </row>
    <row r="44" spans="1:18" ht="18" customHeight="1" x14ac:dyDescent="0.3">
      <c r="A44" s="2" t="s">
        <v>225</v>
      </c>
      <c r="B44" s="2" t="s">
        <v>233</v>
      </c>
      <c r="C44" s="2" t="s">
        <v>234</v>
      </c>
      <c r="D44" s="2" t="s">
        <v>4</v>
      </c>
      <c r="E44" s="2" t="s">
        <v>5</v>
      </c>
      <c r="F44" s="2" t="s">
        <v>23</v>
      </c>
      <c r="G44" s="5" t="s">
        <v>537</v>
      </c>
      <c r="H44" s="5" t="s">
        <v>25</v>
      </c>
      <c r="I44" s="2" t="s">
        <v>8</v>
      </c>
      <c r="J44" s="2" t="s">
        <v>26</v>
      </c>
      <c r="K44" s="2" t="s">
        <v>27</v>
      </c>
      <c r="L44" s="2" t="s">
        <v>235</v>
      </c>
      <c r="M44" s="2" t="s">
        <v>12</v>
      </c>
      <c r="N44" s="7">
        <v>76523.11</v>
      </c>
      <c r="O44" s="7">
        <v>76064.710000000006</v>
      </c>
      <c r="P44" s="7">
        <v>70584.95</v>
      </c>
      <c r="Q44" s="7">
        <v>66673.84</v>
      </c>
      <c r="R44" s="8">
        <f t="shared" si="1"/>
        <v>289846.61</v>
      </c>
    </row>
    <row r="45" spans="1:18" ht="18" customHeight="1" x14ac:dyDescent="0.3">
      <c r="A45" s="2" t="s">
        <v>225</v>
      </c>
      <c r="B45" s="5" t="s">
        <v>603</v>
      </c>
      <c r="C45" s="2" t="s">
        <v>229</v>
      </c>
      <c r="D45" s="2" t="s">
        <v>4</v>
      </c>
      <c r="E45" s="2" t="s">
        <v>5</v>
      </c>
      <c r="F45" s="2" t="s">
        <v>23</v>
      </c>
      <c r="G45" s="5" t="s">
        <v>586</v>
      </c>
      <c r="H45" s="5" t="s">
        <v>596</v>
      </c>
      <c r="I45" s="2" t="s">
        <v>8</v>
      </c>
      <c r="J45" s="2" t="s">
        <v>230</v>
      </c>
      <c r="K45" s="2" t="s">
        <v>231</v>
      </c>
      <c r="L45" s="2" t="s">
        <v>232</v>
      </c>
      <c r="M45" s="2" t="s">
        <v>12</v>
      </c>
      <c r="N45" s="7">
        <v>141926.68</v>
      </c>
      <c r="O45" s="7">
        <v>177736.84</v>
      </c>
      <c r="P45" s="7">
        <v>179796.32</v>
      </c>
      <c r="Q45" s="7">
        <v>188810.06</v>
      </c>
      <c r="R45" s="8">
        <f t="shared" si="1"/>
        <v>688269.9</v>
      </c>
    </row>
    <row r="46" spans="1:18" ht="18" customHeight="1" x14ac:dyDescent="0.3">
      <c r="A46" s="2" t="s">
        <v>236</v>
      </c>
      <c r="B46" s="2" t="s">
        <v>237</v>
      </c>
      <c r="C46" s="2" t="s">
        <v>238</v>
      </c>
      <c r="D46" s="2" t="s">
        <v>4</v>
      </c>
      <c r="E46" s="2" t="s">
        <v>16</v>
      </c>
      <c r="F46" s="2" t="s">
        <v>6</v>
      </c>
      <c r="G46" s="5" t="s">
        <v>575</v>
      </c>
      <c r="H46" s="2" t="s">
        <v>239</v>
      </c>
      <c r="I46" s="2" t="s">
        <v>240</v>
      </c>
      <c r="J46" s="2" t="s">
        <v>241</v>
      </c>
      <c r="K46" s="2" t="s">
        <v>242</v>
      </c>
      <c r="L46" s="2" t="s">
        <v>243</v>
      </c>
      <c r="M46" s="2" t="s">
        <v>12</v>
      </c>
      <c r="N46" s="7">
        <v>73449.78</v>
      </c>
      <c r="O46" s="7">
        <v>74842.02</v>
      </c>
      <c r="P46" s="7">
        <v>80976.710000000006</v>
      </c>
      <c r="Q46" s="7">
        <v>78405.73</v>
      </c>
      <c r="R46" s="8">
        <f t="shared" si="1"/>
        <v>307674.23999999999</v>
      </c>
    </row>
    <row r="47" spans="1:18" ht="18" customHeight="1" x14ac:dyDescent="0.3">
      <c r="A47" s="2" t="s">
        <v>244</v>
      </c>
      <c r="B47" s="5" t="s">
        <v>604</v>
      </c>
      <c r="C47" s="2" t="s">
        <v>245</v>
      </c>
      <c r="D47" s="2" t="s">
        <v>4</v>
      </c>
      <c r="E47" s="2" t="s">
        <v>54</v>
      </c>
      <c r="F47" s="2" t="s">
        <v>6</v>
      </c>
      <c r="G47" s="2" t="s">
        <v>556</v>
      </c>
      <c r="H47" s="2" t="s">
        <v>246</v>
      </c>
      <c r="I47" s="2" t="s">
        <v>8</v>
      </c>
      <c r="J47" s="2" t="s">
        <v>247</v>
      </c>
      <c r="K47" s="2" t="s">
        <v>248</v>
      </c>
      <c r="L47" s="2" t="s">
        <v>249</v>
      </c>
      <c r="M47" s="2" t="s">
        <v>12</v>
      </c>
      <c r="N47" s="7">
        <v>7247.1</v>
      </c>
      <c r="O47" s="7">
        <v>6375.36</v>
      </c>
      <c r="P47" s="7">
        <v>6699.93</v>
      </c>
      <c r="Q47" s="7">
        <v>5754.72</v>
      </c>
      <c r="R47" s="8">
        <f t="shared" si="1"/>
        <v>26077.11</v>
      </c>
    </row>
    <row r="48" spans="1:18" ht="18" customHeight="1" x14ac:dyDescent="0.3">
      <c r="A48" s="2" t="s">
        <v>250</v>
      </c>
      <c r="B48" s="2" t="s">
        <v>251</v>
      </c>
      <c r="C48" s="2" t="s">
        <v>252</v>
      </c>
      <c r="D48" s="2" t="s">
        <v>4</v>
      </c>
      <c r="E48" s="2" t="s">
        <v>16</v>
      </c>
      <c r="F48" s="2" t="s">
        <v>23</v>
      </c>
      <c r="G48" s="5" t="s">
        <v>585</v>
      </c>
      <c r="H48" s="2" t="s">
        <v>253</v>
      </c>
      <c r="I48" s="2" t="s">
        <v>8</v>
      </c>
      <c r="J48" s="2" t="s">
        <v>254</v>
      </c>
      <c r="K48" s="2" t="s">
        <v>255</v>
      </c>
      <c r="L48" s="2" t="s">
        <v>256</v>
      </c>
      <c r="M48" s="2" t="s">
        <v>12</v>
      </c>
      <c r="N48" s="7">
        <v>174285.7</v>
      </c>
      <c r="O48" s="7">
        <v>195653.56</v>
      </c>
      <c r="P48" s="7">
        <v>208114.7</v>
      </c>
      <c r="Q48" s="7">
        <v>182648.4</v>
      </c>
      <c r="R48" s="8">
        <f t="shared" si="1"/>
        <v>760702.36</v>
      </c>
    </row>
    <row r="49" spans="1:18" ht="18" customHeight="1" x14ac:dyDescent="0.3">
      <c r="A49" s="2" t="s">
        <v>257</v>
      </c>
      <c r="B49" s="2" t="s">
        <v>258</v>
      </c>
      <c r="C49" s="2" t="s">
        <v>259</v>
      </c>
      <c r="D49" s="2" t="s">
        <v>4</v>
      </c>
      <c r="E49" s="2" t="s">
        <v>16</v>
      </c>
      <c r="F49" s="2" t="s">
        <v>6</v>
      </c>
      <c r="G49" s="5" t="s">
        <v>584</v>
      </c>
      <c r="H49" s="2" t="s">
        <v>260</v>
      </c>
      <c r="I49" s="2" t="s">
        <v>8</v>
      </c>
      <c r="J49" s="2" t="s">
        <v>261</v>
      </c>
      <c r="K49" s="2" t="s">
        <v>262</v>
      </c>
      <c r="L49" s="2" t="s">
        <v>263</v>
      </c>
      <c r="M49" s="2" t="s">
        <v>12</v>
      </c>
      <c r="N49" s="7">
        <v>5338.45</v>
      </c>
      <c r="O49" s="7">
        <v>5746.9</v>
      </c>
      <c r="P49" s="7">
        <v>6832.63</v>
      </c>
      <c r="Q49" s="7">
        <v>7451.69</v>
      </c>
      <c r="R49" s="8">
        <f t="shared" si="1"/>
        <v>25369.67</v>
      </c>
    </row>
    <row r="50" spans="1:18" ht="18" customHeight="1" x14ac:dyDescent="0.3">
      <c r="A50" s="2" t="s">
        <v>264</v>
      </c>
      <c r="B50" s="2" t="s">
        <v>271</v>
      </c>
      <c r="C50" s="2" t="s">
        <v>272</v>
      </c>
      <c r="D50" s="2" t="s">
        <v>4</v>
      </c>
      <c r="E50" s="2" t="s">
        <v>16</v>
      </c>
      <c r="F50" s="2" t="s">
        <v>6</v>
      </c>
      <c r="G50" s="2" t="s">
        <v>557</v>
      </c>
      <c r="H50" s="2" t="s">
        <v>268</v>
      </c>
      <c r="I50" s="2" t="s">
        <v>8</v>
      </c>
      <c r="J50" s="2" t="s">
        <v>273</v>
      </c>
      <c r="K50" s="2" t="s">
        <v>274</v>
      </c>
      <c r="L50" s="2" t="s">
        <v>275</v>
      </c>
      <c r="M50" s="2" t="s">
        <v>12</v>
      </c>
      <c r="N50" s="7">
        <v>23521.08</v>
      </c>
      <c r="O50" s="7">
        <v>27760.9</v>
      </c>
      <c r="P50" s="7">
        <v>28156.240000000002</v>
      </c>
      <c r="Q50" s="7">
        <v>28798.27</v>
      </c>
      <c r="R50" s="8">
        <f t="shared" si="1"/>
        <v>108236.49</v>
      </c>
    </row>
    <row r="51" spans="1:18" ht="18" customHeight="1" x14ac:dyDescent="0.3">
      <c r="A51" s="2" t="s">
        <v>264</v>
      </c>
      <c r="B51" s="2" t="s">
        <v>265</v>
      </c>
      <c r="C51" s="2" t="s">
        <v>266</v>
      </c>
      <c r="D51" s="2" t="s">
        <v>4</v>
      </c>
      <c r="E51" s="2" t="s">
        <v>5</v>
      </c>
      <c r="F51" s="2" t="s">
        <v>23</v>
      </c>
      <c r="G51" s="2" t="s">
        <v>267</v>
      </c>
      <c r="H51" s="2" t="s">
        <v>268</v>
      </c>
      <c r="I51" s="2" t="s">
        <v>8</v>
      </c>
      <c r="J51" s="2" t="s">
        <v>269</v>
      </c>
      <c r="K51" s="5" t="s">
        <v>627</v>
      </c>
      <c r="L51" s="2" t="s">
        <v>270</v>
      </c>
      <c r="M51" s="2" t="s">
        <v>12</v>
      </c>
      <c r="N51" s="7">
        <v>19767.87</v>
      </c>
      <c r="O51" s="7">
        <v>18179.849999999999</v>
      </c>
      <c r="P51" s="7">
        <v>16401.490000000002</v>
      </c>
      <c r="Q51" s="7">
        <v>14660.67</v>
      </c>
      <c r="R51" s="8">
        <f t="shared" si="1"/>
        <v>69009.88</v>
      </c>
    </row>
    <row r="52" spans="1:18" ht="18" customHeight="1" x14ac:dyDescent="0.3">
      <c r="A52" s="2" t="s">
        <v>264</v>
      </c>
      <c r="B52" s="2" t="s">
        <v>276</v>
      </c>
      <c r="C52" s="2" t="s">
        <v>277</v>
      </c>
      <c r="D52" s="2" t="s">
        <v>4</v>
      </c>
      <c r="E52" s="2" t="s">
        <v>5</v>
      </c>
      <c r="F52" s="2" t="s">
        <v>23</v>
      </c>
      <c r="G52" s="5" t="s">
        <v>537</v>
      </c>
      <c r="H52" s="5" t="s">
        <v>25</v>
      </c>
      <c r="I52" s="2" t="s">
        <v>8</v>
      </c>
      <c r="J52" s="2" t="s">
        <v>26</v>
      </c>
      <c r="K52" s="2" t="s">
        <v>27</v>
      </c>
      <c r="L52" s="2" t="s">
        <v>278</v>
      </c>
      <c r="M52" s="2" t="s">
        <v>12</v>
      </c>
      <c r="N52" s="7">
        <v>36071.269999999997</v>
      </c>
      <c r="O52" s="7">
        <v>41970.06</v>
      </c>
      <c r="P52" s="7">
        <v>45191.92</v>
      </c>
      <c r="Q52" s="7">
        <v>48384.9</v>
      </c>
      <c r="R52" s="8">
        <f t="shared" si="1"/>
        <v>171618.15</v>
      </c>
    </row>
    <row r="53" spans="1:18" ht="18" customHeight="1" x14ac:dyDescent="0.3">
      <c r="A53" s="2" t="s">
        <v>279</v>
      </c>
      <c r="B53" s="2" t="s">
        <v>280</v>
      </c>
      <c r="C53" s="2" t="s">
        <v>281</v>
      </c>
      <c r="D53" s="2" t="s">
        <v>4</v>
      </c>
      <c r="E53" s="2" t="s">
        <v>5</v>
      </c>
      <c r="F53" s="2" t="s">
        <v>6</v>
      </c>
      <c r="G53" s="2" t="s">
        <v>282</v>
      </c>
      <c r="H53" s="2" t="s">
        <v>283</v>
      </c>
      <c r="I53" s="2" t="s">
        <v>8</v>
      </c>
      <c r="J53" s="2" t="s">
        <v>284</v>
      </c>
      <c r="K53" s="2" t="s">
        <v>285</v>
      </c>
      <c r="L53" s="2" t="s">
        <v>286</v>
      </c>
      <c r="M53" s="2" t="s">
        <v>12</v>
      </c>
      <c r="N53" s="7">
        <v>5330.49</v>
      </c>
      <c r="O53" s="7">
        <v>6439.85</v>
      </c>
      <c r="P53" s="7">
        <v>3620.3</v>
      </c>
      <c r="Q53" s="7">
        <v>9105.19</v>
      </c>
      <c r="R53" s="8">
        <f t="shared" si="1"/>
        <v>24495.83</v>
      </c>
    </row>
    <row r="54" spans="1:18" ht="18" customHeight="1" x14ac:dyDescent="0.3">
      <c r="A54" s="5" t="s">
        <v>664</v>
      </c>
      <c r="B54" s="5" t="s">
        <v>648</v>
      </c>
      <c r="C54" s="5" t="s">
        <v>665</v>
      </c>
      <c r="D54" s="5" t="s">
        <v>4</v>
      </c>
      <c r="E54" s="5" t="s">
        <v>16</v>
      </c>
      <c r="F54" s="5" t="s">
        <v>6</v>
      </c>
      <c r="G54" s="5" t="s">
        <v>666</v>
      </c>
      <c r="H54" s="5" t="s">
        <v>288</v>
      </c>
      <c r="I54" s="5" t="s">
        <v>8</v>
      </c>
      <c r="J54" s="5">
        <v>31069</v>
      </c>
      <c r="K54" s="5" t="s">
        <v>667</v>
      </c>
      <c r="L54" s="5" t="s">
        <v>291</v>
      </c>
      <c r="M54" s="5">
        <v>17</v>
      </c>
      <c r="N54" s="8">
        <v>26251.01</v>
      </c>
      <c r="O54" s="8">
        <v>27681.14</v>
      </c>
      <c r="P54" s="8">
        <v>27063.58</v>
      </c>
      <c r="Q54" s="8">
        <v>27321.439999999999</v>
      </c>
      <c r="R54" s="8">
        <f>SUM(N54:Q54)</f>
        <v>108317.17</v>
      </c>
    </row>
    <row r="55" spans="1:18" ht="18" customHeight="1" x14ac:dyDescent="0.3">
      <c r="A55" s="5" t="s">
        <v>664</v>
      </c>
      <c r="B55" s="5" t="s">
        <v>648</v>
      </c>
      <c r="C55" s="2" t="s">
        <v>287</v>
      </c>
      <c r="D55" s="2" t="s">
        <v>4</v>
      </c>
      <c r="E55" s="2" t="s">
        <v>5</v>
      </c>
      <c r="F55" s="2" t="s">
        <v>6</v>
      </c>
      <c r="G55" s="5" t="s">
        <v>583</v>
      </c>
      <c r="H55" s="2" t="s">
        <v>288</v>
      </c>
      <c r="I55" s="2" t="s">
        <v>8</v>
      </c>
      <c r="J55" s="2" t="s">
        <v>289</v>
      </c>
      <c r="K55" s="2" t="s">
        <v>290</v>
      </c>
      <c r="L55" s="2" t="s">
        <v>291</v>
      </c>
      <c r="M55" s="2" t="s">
        <v>12</v>
      </c>
      <c r="N55" s="7">
        <v>19497.84</v>
      </c>
      <c r="O55" s="7">
        <v>16852.650000000001</v>
      </c>
      <c r="P55" s="7">
        <v>17500.55</v>
      </c>
      <c r="Q55" s="7">
        <v>21056.27</v>
      </c>
      <c r="R55" s="8">
        <f t="shared" si="1"/>
        <v>74907.310000000012</v>
      </c>
    </row>
    <row r="56" spans="1:18" ht="18" customHeight="1" x14ac:dyDescent="0.3">
      <c r="A56" s="2" t="s">
        <v>292</v>
      </c>
      <c r="B56" s="5" t="s">
        <v>605</v>
      </c>
      <c r="C56" s="2" t="s">
        <v>293</v>
      </c>
      <c r="D56" s="2" t="s">
        <v>4</v>
      </c>
      <c r="E56" s="2" t="s">
        <v>5</v>
      </c>
      <c r="F56" s="2" t="s">
        <v>6</v>
      </c>
      <c r="G56" s="5" t="s">
        <v>582</v>
      </c>
      <c r="H56" s="2" t="s">
        <v>294</v>
      </c>
      <c r="I56" s="2" t="s">
        <v>8</v>
      </c>
      <c r="J56" s="2" t="s">
        <v>295</v>
      </c>
      <c r="K56" s="2" t="s">
        <v>296</v>
      </c>
      <c r="L56" s="2" t="s">
        <v>297</v>
      </c>
      <c r="M56" s="2" t="s">
        <v>12</v>
      </c>
      <c r="N56" s="7">
        <v>324.98</v>
      </c>
      <c r="O56" s="7">
        <v>802.41</v>
      </c>
      <c r="P56" s="7">
        <v>561.08000000000004</v>
      </c>
      <c r="Q56" s="7">
        <v>495.63</v>
      </c>
      <c r="R56" s="8">
        <f t="shared" si="1"/>
        <v>2184.1</v>
      </c>
    </row>
    <row r="57" spans="1:18" ht="18" customHeight="1" x14ac:dyDescent="0.3">
      <c r="A57" s="2" t="s">
        <v>298</v>
      </c>
      <c r="B57" s="2" t="s">
        <v>304</v>
      </c>
      <c r="C57" s="2" t="s">
        <v>305</v>
      </c>
      <c r="D57" s="2" t="s">
        <v>306</v>
      </c>
      <c r="E57" s="2" t="s">
        <v>307</v>
      </c>
      <c r="F57" s="2" t="s">
        <v>6</v>
      </c>
      <c r="G57" s="5" t="s">
        <v>581</v>
      </c>
      <c r="H57" s="2" t="s">
        <v>308</v>
      </c>
      <c r="I57" s="2" t="s">
        <v>8</v>
      </c>
      <c r="J57" s="2" t="s">
        <v>309</v>
      </c>
      <c r="K57" s="2" t="s">
        <v>310</v>
      </c>
      <c r="L57" s="2" t="s">
        <v>311</v>
      </c>
      <c r="M57" s="2" t="s">
        <v>12</v>
      </c>
      <c r="N57" s="7">
        <v>53</v>
      </c>
      <c r="O57" s="7">
        <v>41</v>
      </c>
      <c r="P57" s="7">
        <v>127</v>
      </c>
      <c r="Q57" s="9">
        <v>0</v>
      </c>
      <c r="R57" s="8">
        <f t="shared" si="1"/>
        <v>221</v>
      </c>
    </row>
    <row r="58" spans="1:18" ht="18" customHeight="1" x14ac:dyDescent="0.3">
      <c r="A58" s="2" t="s">
        <v>298</v>
      </c>
      <c r="B58" s="2" t="s">
        <v>299</v>
      </c>
      <c r="C58" s="2" t="s">
        <v>300</v>
      </c>
      <c r="D58" s="2" t="s">
        <v>4</v>
      </c>
      <c r="E58" s="2" t="s">
        <v>16</v>
      </c>
      <c r="F58" s="2" t="s">
        <v>6</v>
      </c>
      <c r="G58" s="2" t="s">
        <v>558</v>
      </c>
      <c r="H58" s="2" t="s">
        <v>301</v>
      </c>
      <c r="I58" s="2" t="s">
        <v>8</v>
      </c>
      <c r="J58" s="2" t="s">
        <v>302</v>
      </c>
      <c r="K58" s="5" t="s">
        <v>626</v>
      </c>
      <c r="L58" s="2" t="s">
        <v>303</v>
      </c>
      <c r="M58" s="2" t="s">
        <v>12</v>
      </c>
      <c r="N58" s="7">
        <v>1974.49</v>
      </c>
      <c r="O58" s="7">
        <v>1990.27</v>
      </c>
      <c r="P58" s="7">
        <v>1765.24</v>
      </c>
      <c r="Q58" s="7">
        <v>1912.28</v>
      </c>
      <c r="R58" s="8">
        <f t="shared" si="1"/>
        <v>7642.28</v>
      </c>
    </row>
    <row r="59" spans="1:18" ht="18" customHeight="1" x14ac:dyDescent="0.3">
      <c r="A59" s="5" t="s">
        <v>668</v>
      </c>
      <c r="B59" s="5" t="s">
        <v>669</v>
      </c>
      <c r="C59" s="5" t="s">
        <v>670</v>
      </c>
      <c r="D59" s="5" t="s">
        <v>4</v>
      </c>
      <c r="E59" s="5" t="s">
        <v>5</v>
      </c>
      <c r="F59" s="5" t="s">
        <v>6</v>
      </c>
      <c r="G59" s="5" t="s">
        <v>671</v>
      </c>
      <c r="H59" s="5" t="s">
        <v>672</v>
      </c>
      <c r="I59" s="5" t="s">
        <v>8</v>
      </c>
      <c r="J59" s="5">
        <v>30442</v>
      </c>
      <c r="K59" s="5" t="s">
        <v>673</v>
      </c>
      <c r="L59" s="5" t="s">
        <v>674</v>
      </c>
      <c r="M59" s="5">
        <v>17</v>
      </c>
      <c r="N59" s="8">
        <v>493.97</v>
      </c>
      <c r="O59" s="8">
        <v>408.98</v>
      </c>
      <c r="P59" s="8">
        <v>321.56</v>
      </c>
      <c r="Q59" s="8">
        <v>230.68</v>
      </c>
      <c r="R59" s="8">
        <f>SUM(N59:Q59)</f>
        <v>1455.19</v>
      </c>
    </row>
    <row r="60" spans="1:18" ht="18" customHeight="1" x14ac:dyDescent="0.3">
      <c r="A60" s="2" t="s">
        <v>312</v>
      </c>
      <c r="B60" s="2" t="s">
        <v>313</v>
      </c>
      <c r="C60" s="2" t="s">
        <v>314</v>
      </c>
      <c r="D60" s="2" t="s">
        <v>4</v>
      </c>
      <c r="E60" s="2" t="s">
        <v>16</v>
      </c>
      <c r="F60" s="2" t="s">
        <v>6</v>
      </c>
      <c r="G60" s="5" t="s">
        <v>580</v>
      </c>
      <c r="H60" s="2" t="s">
        <v>315</v>
      </c>
      <c r="I60" s="2" t="s">
        <v>8</v>
      </c>
      <c r="J60" s="2" t="s">
        <v>316</v>
      </c>
      <c r="K60" s="2" t="s">
        <v>317</v>
      </c>
      <c r="L60" s="2" t="s">
        <v>318</v>
      </c>
      <c r="M60" s="2" t="s">
        <v>12</v>
      </c>
      <c r="N60" s="7">
        <v>13489.09</v>
      </c>
      <c r="O60" s="7">
        <v>14755.24</v>
      </c>
      <c r="P60" s="7">
        <v>13247.92</v>
      </c>
      <c r="Q60" s="7">
        <v>13012.19</v>
      </c>
      <c r="R60" s="8">
        <f t="shared" si="1"/>
        <v>54504.44</v>
      </c>
    </row>
    <row r="61" spans="1:18" ht="18" customHeight="1" x14ac:dyDescent="0.3">
      <c r="A61" s="2" t="s">
        <v>319</v>
      </c>
      <c r="B61" s="2" t="s">
        <v>320</v>
      </c>
      <c r="C61" s="2" t="s">
        <v>321</v>
      </c>
      <c r="D61" s="2" t="s">
        <v>4</v>
      </c>
      <c r="E61" s="2" t="s">
        <v>16</v>
      </c>
      <c r="F61" s="2" t="s">
        <v>6</v>
      </c>
      <c r="G61" s="5" t="s">
        <v>579</v>
      </c>
      <c r="H61" s="2" t="s">
        <v>322</v>
      </c>
      <c r="I61" s="2" t="s">
        <v>8</v>
      </c>
      <c r="J61" s="2" t="s">
        <v>323</v>
      </c>
      <c r="K61" s="2" t="s">
        <v>324</v>
      </c>
      <c r="L61" s="2" t="s">
        <v>325</v>
      </c>
      <c r="M61" s="2" t="s">
        <v>12</v>
      </c>
      <c r="N61" s="7">
        <v>13847.41</v>
      </c>
      <c r="O61" s="7">
        <v>15110.65</v>
      </c>
      <c r="P61" s="7">
        <v>16513.560000000001</v>
      </c>
      <c r="Q61" s="7">
        <v>14070.02</v>
      </c>
      <c r="R61" s="8">
        <f t="shared" si="1"/>
        <v>59541.64</v>
      </c>
    </row>
    <row r="62" spans="1:18" ht="18" customHeight="1" x14ac:dyDescent="0.3">
      <c r="A62" s="2" t="s">
        <v>326</v>
      </c>
      <c r="B62" s="2" t="s">
        <v>327</v>
      </c>
      <c r="C62" s="2" t="s">
        <v>328</v>
      </c>
      <c r="D62" s="2" t="s">
        <v>4</v>
      </c>
      <c r="E62" s="2" t="s">
        <v>54</v>
      </c>
      <c r="F62" s="2" t="s">
        <v>6</v>
      </c>
      <c r="G62" s="5" t="s">
        <v>578</v>
      </c>
      <c r="H62" s="2" t="s">
        <v>329</v>
      </c>
      <c r="I62" s="2" t="s">
        <v>8</v>
      </c>
      <c r="J62" s="2">
        <v>31314</v>
      </c>
      <c r="K62" s="2" t="s">
        <v>330</v>
      </c>
      <c r="L62" s="2" t="s">
        <v>331</v>
      </c>
      <c r="M62" s="2" t="s">
        <v>12</v>
      </c>
      <c r="N62" s="7">
        <v>1695.91</v>
      </c>
      <c r="O62" s="7">
        <v>1715.6</v>
      </c>
      <c r="P62" s="7">
        <v>1761.05</v>
      </c>
      <c r="Q62" s="7">
        <v>1456.39</v>
      </c>
      <c r="R62" s="8">
        <f t="shared" si="1"/>
        <v>6628.9500000000007</v>
      </c>
    </row>
    <row r="63" spans="1:18" ht="18" customHeight="1" x14ac:dyDescent="0.3">
      <c r="A63" s="2" t="s">
        <v>326</v>
      </c>
      <c r="B63" s="5" t="s">
        <v>606</v>
      </c>
      <c r="C63" s="2" t="s">
        <v>332</v>
      </c>
      <c r="D63" s="2" t="s">
        <v>4</v>
      </c>
      <c r="E63" s="2" t="s">
        <v>5</v>
      </c>
      <c r="F63" s="2" t="s">
        <v>6</v>
      </c>
      <c r="G63" s="5" t="s">
        <v>577</v>
      </c>
      <c r="H63" s="2" t="s">
        <v>329</v>
      </c>
      <c r="I63" s="2" t="s">
        <v>8</v>
      </c>
      <c r="J63" s="2">
        <v>31314</v>
      </c>
      <c r="K63" s="2" t="s">
        <v>330</v>
      </c>
      <c r="L63" s="2" t="s">
        <v>333</v>
      </c>
      <c r="M63" s="2" t="s">
        <v>12</v>
      </c>
      <c r="N63" s="7">
        <v>353.78</v>
      </c>
      <c r="O63" s="7">
        <v>411.3</v>
      </c>
      <c r="P63" s="7">
        <v>331.05</v>
      </c>
      <c r="Q63" s="7">
        <v>299.05</v>
      </c>
      <c r="R63" s="8">
        <f t="shared" si="1"/>
        <v>1395.1799999999998</v>
      </c>
    </row>
    <row r="64" spans="1:18" ht="18" customHeight="1" x14ac:dyDescent="0.3">
      <c r="A64" s="2" t="s">
        <v>334</v>
      </c>
      <c r="B64" s="2" t="s">
        <v>335</v>
      </c>
      <c r="C64" s="2" t="s">
        <v>336</v>
      </c>
      <c r="D64" s="2" t="s">
        <v>4</v>
      </c>
      <c r="E64" s="2" t="s">
        <v>16</v>
      </c>
      <c r="F64" s="2" t="s">
        <v>23</v>
      </c>
      <c r="G64" s="5" t="s">
        <v>576</v>
      </c>
      <c r="H64" s="2" t="s">
        <v>337</v>
      </c>
      <c r="I64" s="2" t="s">
        <v>8</v>
      </c>
      <c r="J64" s="2" t="s">
        <v>338</v>
      </c>
      <c r="K64" s="2" t="s">
        <v>339</v>
      </c>
      <c r="L64" s="2" t="s">
        <v>340</v>
      </c>
      <c r="M64" s="2" t="s">
        <v>12</v>
      </c>
      <c r="N64" s="7">
        <v>96513.19</v>
      </c>
      <c r="O64" s="7">
        <v>109203.42</v>
      </c>
      <c r="P64" s="7">
        <v>103923.92</v>
      </c>
      <c r="Q64" s="7">
        <v>91637.84</v>
      </c>
      <c r="R64" s="8">
        <f t="shared" si="1"/>
        <v>401278.37</v>
      </c>
    </row>
    <row r="65" spans="1:18" ht="18" customHeight="1" x14ac:dyDescent="0.3">
      <c r="A65" s="2" t="s">
        <v>55</v>
      </c>
      <c r="B65" s="5" t="s">
        <v>649</v>
      </c>
      <c r="C65" s="2" t="s">
        <v>341</v>
      </c>
      <c r="D65" s="2" t="s">
        <v>4</v>
      </c>
      <c r="E65" s="2" t="s">
        <v>5</v>
      </c>
      <c r="F65" s="2" t="s">
        <v>6</v>
      </c>
      <c r="G65" s="2" t="s">
        <v>559</v>
      </c>
      <c r="H65" s="2" t="s">
        <v>342</v>
      </c>
      <c r="I65" s="2" t="s">
        <v>8</v>
      </c>
      <c r="J65" s="2" t="s">
        <v>343</v>
      </c>
      <c r="K65" s="2" t="s">
        <v>344</v>
      </c>
      <c r="L65" s="2" t="s">
        <v>345</v>
      </c>
      <c r="M65" s="2" t="s">
        <v>12</v>
      </c>
      <c r="N65" s="7">
        <v>3114.96</v>
      </c>
      <c r="O65" s="7">
        <v>3689.5</v>
      </c>
      <c r="P65" s="7">
        <v>3544.67</v>
      </c>
      <c r="Q65" s="7">
        <v>2377.6999999999998</v>
      </c>
      <c r="R65" s="8">
        <f t="shared" si="1"/>
        <v>12726.830000000002</v>
      </c>
    </row>
    <row r="66" spans="1:18" ht="18" customHeight="1" x14ac:dyDescent="0.3">
      <c r="A66" s="2" t="s">
        <v>346</v>
      </c>
      <c r="B66" s="2" t="s">
        <v>347</v>
      </c>
      <c r="C66" s="2" t="s">
        <v>348</v>
      </c>
      <c r="D66" s="2" t="s">
        <v>4</v>
      </c>
      <c r="E66" s="2" t="s">
        <v>54</v>
      </c>
      <c r="F66" s="2" t="s">
        <v>6</v>
      </c>
      <c r="G66" s="2" t="s">
        <v>560</v>
      </c>
      <c r="H66" s="2" t="s">
        <v>349</v>
      </c>
      <c r="I66" s="2" t="s">
        <v>8</v>
      </c>
      <c r="J66" s="2" t="s">
        <v>350</v>
      </c>
      <c r="K66" s="2" t="s">
        <v>351</v>
      </c>
      <c r="L66" s="2" t="s">
        <v>352</v>
      </c>
      <c r="M66" s="2" t="s">
        <v>12</v>
      </c>
      <c r="N66" s="7">
        <v>6044</v>
      </c>
      <c r="O66" s="7">
        <v>6128</v>
      </c>
      <c r="P66" s="7">
        <v>1763</v>
      </c>
      <c r="Q66" s="7">
        <v>5428.74</v>
      </c>
      <c r="R66" s="8">
        <f t="shared" si="1"/>
        <v>19363.739999999998</v>
      </c>
    </row>
    <row r="67" spans="1:18" ht="18" customHeight="1" x14ac:dyDescent="0.3">
      <c r="A67" s="2" t="s">
        <v>353</v>
      </c>
      <c r="B67" s="5" t="s">
        <v>607</v>
      </c>
      <c r="C67" s="2" t="s">
        <v>354</v>
      </c>
      <c r="D67" s="2" t="s">
        <v>4</v>
      </c>
      <c r="E67" s="2" t="s">
        <v>16</v>
      </c>
      <c r="F67" s="2" t="s">
        <v>23</v>
      </c>
      <c r="G67" s="5" t="s">
        <v>537</v>
      </c>
      <c r="H67" s="5" t="s">
        <v>25</v>
      </c>
      <c r="I67" s="2" t="s">
        <v>8</v>
      </c>
      <c r="J67" s="2" t="s">
        <v>26</v>
      </c>
      <c r="K67" s="2" t="s">
        <v>27</v>
      </c>
      <c r="L67" s="2" t="s">
        <v>113</v>
      </c>
      <c r="M67" s="2" t="s">
        <v>12</v>
      </c>
      <c r="N67" s="7">
        <v>131093.18</v>
      </c>
      <c r="O67" s="7">
        <v>130169.14</v>
      </c>
      <c r="P67" s="7">
        <v>130955.86</v>
      </c>
      <c r="Q67" s="7">
        <v>114493.81</v>
      </c>
      <c r="R67" s="8">
        <f t="shared" si="1"/>
        <v>506711.99</v>
      </c>
    </row>
    <row r="68" spans="1:18" ht="18" customHeight="1" x14ac:dyDescent="0.3">
      <c r="A68" s="2" t="s">
        <v>180</v>
      </c>
      <c r="B68" s="2" t="s">
        <v>355</v>
      </c>
      <c r="C68" s="2" t="s">
        <v>356</v>
      </c>
      <c r="D68" s="2" t="s">
        <v>4</v>
      </c>
      <c r="E68" s="2" t="s">
        <v>16</v>
      </c>
      <c r="F68" s="2" t="s">
        <v>6</v>
      </c>
      <c r="G68" s="2" t="s">
        <v>561</v>
      </c>
      <c r="H68" s="2" t="s">
        <v>213</v>
      </c>
      <c r="I68" s="2" t="s">
        <v>8</v>
      </c>
      <c r="J68" s="2" t="s">
        <v>357</v>
      </c>
      <c r="K68" s="2" t="s">
        <v>358</v>
      </c>
      <c r="L68" s="2" t="s">
        <v>359</v>
      </c>
      <c r="M68" s="2" t="s">
        <v>12</v>
      </c>
      <c r="N68" s="7">
        <v>4887.7</v>
      </c>
      <c r="O68" s="7">
        <v>4601.6000000000004</v>
      </c>
      <c r="P68" s="7">
        <v>5514.36</v>
      </c>
      <c r="Q68" s="7">
        <v>4520.75</v>
      </c>
      <c r="R68" s="8">
        <f t="shared" ref="R68:R98" si="2">SUM(N68:Q68)</f>
        <v>19524.41</v>
      </c>
    </row>
    <row r="69" spans="1:18" ht="18" customHeight="1" x14ac:dyDescent="0.3">
      <c r="A69" s="2" t="s">
        <v>360</v>
      </c>
      <c r="B69" s="5" t="s">
        <v>650</v>
      </c>
      <c r="C69" s="2" t="s">
        <v>361</v>
      </c>
      <c r="D69" s="2" t="s">
        <v>4</v>
      </c>
      <c r="E69" s="2" t="s">
        <v>16</v>
      </c>
      <c r="F69" s="2" t="s">
        <v>6</v>
      </c>
      <c r="G69" s="5" t="s">
        <v>575</v>
      </c>
      <c r="H69" s="2" t="s">
        <v>239</v>
      </c>
      <c r="I69" s="2" t="s">
        <v>240</v>
      </c>
      <c r="J69" s="2" t="s">
        <v>241</v>
      </c>
      <c r="K69" s="5" t="s">
        <v>625</v>
      </c>
      <c r="L69" s="2" t="s">
        <v>362</v>
      </c>
      <c r="M69" s="2" t="s">
        <v>12</v>
      </c>
      <c r="N69" s="7">
        <v>5350.88</v>
      </c>
      <c r="O69" s="7">
        <v>5813.58</v>
      </c>
      <c r="P69" s="7">
        <v>1369.45</v>
      </c>
      <c r="Q69" s="7">
        <v>0.38</v>
      </c>
      <c r="R69" s="8">
        <f t="shared" si="2"/>
        <v>12534.289999999999</v>
      </c>
    </row>
    <row r="70" spans="1:18" ht="18" customHeight="1" x14ac:dyDescent="0.3">
      <c r="A70" s="2" t="s">
        <v>363</v>
      </c>
      <c r="B70" s="5" t="s">
        <v>651</v>
      </c>
      <c r="C70" s="2" t="s">
        <v>364</v>
      </c>
      <c r="D70" s="2" t="s">
        <v>4</v>
      </c>
      <c r="E70" s="2" t="s">
        <v>16</v>
      </c>
      <c r="F70" s="2" t="s">
        <v>6</v>
      </c>
      <c r="G70" s="5" t="s">
        <v>574</v>
      </c>
      <c r="H70" s="2" t="s">
        <v>365</v>
      </c>
      <c r="I70" s="2" t="s">
        <v>8</v>
      </c>
      <c r="J70" s="2" t="s">
        <v>366</v>
      </c>
      <c r="K70" s="2" t="s">
        <v>367</v>
      </c>
      <c r="L70" s="2" t="s">
        <v>368</v>
      </c>
      <c r="M70" s="2" t="s">
        <v>12</v>
      </c>
      <c r="N70" s="7">
        <v>18337.53</v>
      </c>
      <c r="O70" s="7">
        <v>19662.32</v>
      </c>
      <c r="P70" s="7">
        <v>19772.02</v>
      </c>
      <c r="Q70" s="7">
        <v>17201.37</v>
      </c>
      <c r="R70" s="8">
        <f t="shared" si="2"/>
        <v>74973.239999999991</v>
      </c>
    </row>
    <row r="71" spans="1:18" ht="18" customHeight="1" x14ac:dyDescent="0.3">
      <c r="A71" s="2" t="s">
        <v>369</v>
      </c>
      <c r="B71" s="5" t="s">
        <v>652</v>
      </c>
      <c r="C71" s="2" t="s">
        <v>370</v>
      </c>
      <c r="D71" s="2" t="s">
        <v>4</v>
      </c>
      <c r="E71" s="2" t="s">
        <v>16</v>
      </c>
      <c r="F71" s="2" t="s">
        <v>6</v>
      </c>
      <c r="G71" s="5" t="s">
        <v>573</v>
      </c>
      <c r="H71" s="2" t="s">
        <v>371</v>
      </c>
      <c r="I71" s="2" t="s">
        <v>8</v>
      </c>
      <c r="J71" s="2" t="s">
        <v>372</v>
      </c>
      <c r="K71" s="2" t="s">
        <v>373</v>
      </c>
      <c r="L71" s="2" t="s">
        <v>374</v>
      </c>
      <c r="M71" s="2" t="s">
        <v>12</v>
      </c>
      <c r="N71" s="7">
        <v>18241.64</v>
      </c>
      <c r="O71" s="7">
        <v>20783.009999999998</v>
      </c>
      <c r="P71" s="7">
        <v>19334.61</v>
      </c>
      <c r="Q71" s="7">
        <v>19660.89</v>
      </c>
      <c r="R71" s="8">
        <f t="shared" si="2"/>
        <v>78020.149999999994</v>
      </c>
    </row>
    <row r="72" spans="1:18" ht="18" customHeight="1" x14ac:dyDescent="0.3">
      <c r="A72" s="5" t="s">
        <v>342</v>
      </c>
      <c r="B72" s="5" t="s">
        <v>608</v>
      </c>
      <c r="C72" s="2" t="s">
        <v>375</v>
      </c>
      <c r="D72" s="2" t="s">
        <v>4</v>
      </c>
      <c r="E72" s="2" t="s">
        <v>5</v>
      </c>
      <c r="F72" s="2" t="s">
        <v>6</v>
      </c>
      <c r="G72" s="2" t="s">
        <v>562</v>
      </c>
      <c r="H72" s="2" t="s">
        <v>376</v>
      </c>
      <c r="I72" s="2" t="s">
        <v>8</v>
      </c>
      <c r="J72" s="5">
        <v>30648</v>
      </c>
      <c r="K72" s="5" t="s">
        <v>619</v>
      </c>
      <c r="L72" s="2" t="s">
        <v>377</v>
      </c>
      <c r="M72" s="2" t="s">
        <v>12</v>
      </c>
      <c r="N72" s="7">
        <v>4797.34</v>
      </c>
      <c r="O72" s="7">
        <v>4555.54</v>
      </c>
      <c r="P72" s="7">
        <v>3988.44</v>
      </c>
      <c r="Q72" s="7">
        <v>4227.57</v>
      </c>
      <c r="R72" s="8">
        <f t="shared" si="2"/>
        <v>17568.89</v>
      </c>
    </row>
    <row r="73" spans="1:18" ht="18" customHeight="1" x14ac:dyDescent="0.3">
      <c r="A73" s="2" t="s">
        <v>378</v>
      </c>
      <c r="B73" s="2" t="s">
        <v>379</v>
      </c>
      <c r="C73" s="2" t="s">
        <v>380</v>
      </c>
      <c r="D73" s="2" t="s">
        <v>4</v>
      </c>
      <c r="E73" s="2" t="s">
        <v>5</v>
      </c>
      <c r="F73" s="2" t="s">
        <v>6</v>
      </c>
      <c r="G73" s="2" t="s">
        <v>381</v>
      </c>
      <c r="H73" s="2" t="s">
        <v>382</v>
      </c>
      <c r="I73" s="2" t="s">
        <v>8</v>
      </c>
      <c r="J73" s="2" t="s">
        <v>383</v>
      </c>
      <c r="K73" s="2" t="s">
        <v>384</v>
      </c>
      <c r="L73" s="2" t="s">
        <v>385</v>
      </c>
      <c r="M73" s="2" t="s">
        <v>12</v>
      </c>
      <c r="N73" s="7">
        <v>42.26</v>
      </c>
      <c r="O73" s="7">
        <v>18.899999999999999</v>
      </c>
      <c r="P73" s="7">
        <v>16.54</v>
      </c>
      <c r="Q73" s="7">
        <v>13.31</v>
      </c>
      <c r="R73" s="8">
        <f t="shared" si="2"/>
        <v>91.009999999999991</v>
      </c>
    </row>
    <row r="74" spans="1:18" ht="18" customHeight="1" x14ac:dyDescent="0.3">
      <c r="A74" s="2" t="s">
        <v>386</v>
      </c>
      <c r="B74" s="2" t="s">
        <v>387</v>
      </c>
      <c r="C74" s="2" t="s">
        <v>388</v>
      </c>
      <c r="D74" s="2" t="s">
        <v>4</v>
      </c>
      <c r="E74" s="2" t="s">
        <v>5</v>
      </c>
      <c r="F74" s="2" t="s">
        <v>23</v>
      </c>
      <c r="G74" s="5" t="s">
        <v>572</v>
      </c>
      <c r="H74" s="2" t="s">
        <v>389</v>
      </c>
      <c r="I74" s="2" t="s">
        <v>8</v>
      </c>
      <c r="J74" s="2" t="s">
        <v>390</v>
      </c>
      <c r="K74" s="2" t="s">
        <v>391</v>
      </c>
      <c r="L74" s="2" t="s">
        <v>392</v>
      </c>
      <c r="M74" s="2" t="s">
        <v>12</v>
      </c>
      <c r="N74" s="7">
        <v>6290.93</v>
      </c>
      <c r="O74" s="7">
        <v>10640.48</v>
      </c>
      <c r="P74" s="7">
        <v>12511</v>
      </c>
      <c r="Q74" s="7">
        <v>8785.32</v>
      </c>
      <c r="R74" s="8">
        <f t="shared" si="2"/>
        <v>38227.729999999996</v>
      </c>
    </row>
    <row r="75" spans="1:18" ht="18" customHeight="1" x14ac:dyDescent="0.3">
      <c r="A75" s="2" t="s">
        <v>393</v>
      </c>
      <c r="B75" s="2" t="s">
        <v>394</v>
      </c>
      <c r="C75" s="2" t="s">
        <v>395</v>
      </c>
      <c r="D75" s="2" t="s">
        <v>4</v>
      </c>
      <c r="E75" s="2" t="s">
        <v>16</v>
      </c>
      <c r="F75" s="2" t="s">
        <v>6</v>
      </c>
      <c r="G75" s="2" t="s">
        <v>563</v>
      </c>
      <c r="H75" s="2" t="s">
        <v>396</v>
      </c>
      <c r="I75" s="2" t="s">
        <v>8</v>
      </c>
      <c r="J75" s="2" t="s">
        <v>397</v>
      </c>
      <c r="K75" s="2" t="s">
        <v>398</v>
      </c>
      <c r="L75" s="2" t="s">
        <v>399</v>
      </c>
      <c r="M75" s="2" t="s">
        <v>12</v>
      </c>
      <c r="N75" s="7">
        <v>130139.41</v>
      </c>
      <c r="O75" s="7">
        <v>142508.94</v>
      </c>
      <c r="P75" s="7">
        <v>136213.18</v>
      </c>
      <c r="Q75" s="7">
        <v>135207.26</v>
      </c>
      <c r="R75" s="8">
        <f t="shared" si="2"/>
        <v>544068.79</v>
      </c>
    </row>
    <row r="76" spans="1:18" ht="18" customHeight="1" x14ac:dyDescent="0.3">
      <c r="A76" s="2" t="s">
        <v>400</v>
      </c>
      <c r="B76" s="5" t="s">
        <v>609</v>
      </c>
      <c r="C76" s="2" t="s">
        <v>401</v>
      </c>
      <c r="D76" s="2" t="s">
        <v>4</v>
      </c>
      <c r="E76" s="2" t="s">
        <v>5</v>
      </c>
      <c r="F76" s="2" t="s">
        <v>6</v>
      </c>
      <c r="G76" s="5" t="s">
        <v>571</v>
      </c>
      <c r="H76" s="2" t="s">
        <v>126</v>
      </c>
      <c r="I76" s="2" t="s">
        <v>8</v>
      </c>
      <c r="J76" s="2" t="s">
        <v>402</v>
      </c>
      <c r="K76" s="2" t="s">
        <v>403</v>
      </c>
      <c r="L76" s="2" t="s">
        <v>404</v>
      </c>
      <c r="M76" s="2" t="s">
        <v>12</v>
      </c>
      <c r="N76" s="7">
        <v>765.25</v>
      </c>
      <c r="O76" s="7">
        <v>801.07</v>
      </c>
      <c r="P76" s="7">
        <v>572.54</v>
      </c>
      <c r="Q76" s="7">
        <v>794.54</v>
      </c>
      <c r="R76" s="8">
        <f t="shared" si="2"/>
        <v>2933.4</v>
      </c>
    </row>
    <row r="77" spans="1:18" ht="18" customHeight="1" x14ac:dyDescent="0.3">
      <c r="A77" s="2" t="s">
        <v>405</v>
      </c>
      <c r="B77" s="2" t="s">
        <v>414</v>
      </c>
      <c r="C77" s="2" t="s">
        <v>415</v>
      </c>
      <c r="D77" s="2" t="s">
        <v>4</v>
      </c>
      <c r="E77" s="2" t="s">
        <v>5</v>
      </c>
      <c r="F77" s="2" t="s">
        <v>6</v>
      </c>
      <c r="G77" s="5" t="s">
        <v>569</v>
      </c>
      <c r="H77" s="2" t="s">
        <v>416</v>
      </c>
      <c r="I77" s="2" t="s">
        <v>8</v>
      </c>
      <c r="J77" s="2" t="s">
        <v>417</v>
      </c>
      <c r="K77" s="2" t="s">
        <v>418</v>
      </c>
      <c r="L77" s="2" t="s">
        <v>419</v>
      </c>
      <c r="M77" s="2" t="s">
        <v>12</v>
      </c>
      <c r="N77" s="7">
        <v>102.9</v>
      </c>
      <c r="O77" s="7">
        <v>59.26</v>
      </c>
      <c r="P77" s="7">
        <v>82.84</v>
      </c>
      <c r="Q77" s="7">
        <v>173.02</v>
      </c>
      <c r="R77" s="8">
        <f t="shared" si="2"/>
        <v>418.02</v>
      </c>
    </row>
    <row r="78" spans="1:18" ht="18" customHeight="1" x14ac:dyDescent="0.3">
      <c r="A78" s="2" t="s">
        <v>405</v>
      </c>
      <c r="B78" s="2" t="s">
        <v>406</v>
      </c>
      <c r="C78" s="2" t="s">
        <v>407</v>
      </c>
      <c r="D78" s="2" t="s">
        <v>4</v>
      </c>
      <c r="E78" s="2" t="s">
        <v>16</v>
      </c>
      <c r="F78" s="2" t="s">
        <v>6</v>
      </c>
      <c r="G78" s="5" t="s">
        <v>570</v>
      </c>
      <c r="H78" s="2" t="s">
        <v>408</v>
      </c>
      <c r="I78" s="2" t="s">
        <v>8</v>
      </c>
      <c r="J78" s="2" t="s">
        <v>409</v>
      </c>
      <c r="K78" s="2" t="s">
        <v>410</v>
      </c>
      <c r="L78" s="2" t="s">
        <v>411</v>
      </c>
      <c r="M78" s="2" t="s">
        <v>12</v>
      </c>
      <c r="N78" s="7">
        <v>2.1</v>
      </c>
      <c r="O78" s="7">
        <v>2.95</v>
      </c>
      <c r="P78" s="7">
        <v>0</v>
      </c>
      <c r="Q78" s="7">
        <v>3.99</v>
      </c>
      <c r="R78" s="8">
        <f t="shared" si="2"/>
        <v>9.0400000000000009</v>
      </c>
    </row>
    <row r="79" spans="1:18" ht="18" customHeight="1" x14ac:dyDescent="0.3">
      <c r="A79" s="2" t="s">
        <v>405</v>
      </c>
      <c r="B79" s="5" t="s">
        <v>610</v>
      </c>
      <c r="C79" s="2" t="s">
        <v>412</v>
      </c>
      <c r="D79" s="2" t="s">
        <v>4</v>
      </c>
      <c r="E79" s="2" t="s">
        <v>16</v>
      </c>
      <c r="F79" s="2" t="s">
        <v>6</v>
      </c>
      <c r="G79" s="5" t="s">
        <v>570</v>
      </c>
      <c r="H79" s="2" t="s">
        <v>408</v>
      </c>
      <c r="I79" s="2" t="s">
        <v>8</v>
      </c>
      <c r="J79" s="2" t="s">
        <v>409</v>
      </c>
      <c r="K79" s="2" t="s">
        <v>410</v>
      </c>
      <c r="L79" s="2" t="s">
        <v>413</v>
      </c>
      <c r="M79" s="2" t="s">
        <v>12</v>
      </c>
      <c r="N79" s="7">
        <v>97565.96</v>
      </c>
      <c r="O79" s="7">
        <v>97702.06</v>
      </c>
      <c r="P79" s="7">
        <v>100266.21</v>
      </c>
      <c r="Q79" s="7">
        <v>94640.8</v>
      </c>
      <c r="R79" s="8">
        <f t="shared" si="2"/>
        <v>390175.03</v>
      </c>
    </row>
    <row r="80" spans="1:18" ht="18" customHeight="1" x14ac:dyDescent="0.3">
      <c r="A80" s="2" t="s">
        <v>420</v>
      </c>
      <c r="B80" s="5" t="s">
        <v>653</v>
      </c>
      <c r="C80" s="2" t="s">
        <v>421</v>
      </c>
      <c r="D80" s="2" t="s">
        <v>4</v>
      </c>
      <c r="E80" s="2" t="s">
        <v>5</v>
      </c>
      <c r="F80" s="2" t="s">
        <v>6</v>
      </c>
      <c r="G80" s="2" t="s">
        <v>564</v>
      </c>
      <c r="H80" s="2" t="s">
        <v>422</v>
      </c>
      <c r="I80" s="2" t="s">
        <v>8</v>
      </c>
      <c r="J80" s="2" t="s">
        <v>423</v>
      </c>
      <c r="K80" s="2" t="s">
        <v>424</v>
      </c>
      <c r="L80" s="2" t="s">
        <v>425</v>
      </c>
      <c r="M80" s="2" t="s">
        <v>12</v>
      </c>
      <c r="N80" s="7">
        <v>10872.63</v>
      </c>
      <c r="O80" s="7">
        <v>11325.31</v>
      </c>
      <c r="P80" s="7">
        <v>14121.79</v>
      </c>
      <c r="Q80" s="7">
        <v>14783.78</v>
      </c>
      <c r="R80" s="8">
        <f t="shared" si="2"/>
        <v>51103.509999999995</v>
      </c>
    </row>
    <row r="81" spans="1:18" ht="18" customHeight="1" x14ac:dyDescent="0.3">
      <c r="A81" s="2" t="s">
        <v>426</v>
      </c>
      <c r="B81" s="2" t="s">
        <v>427</v>
      </c>
      <c r="C81" s="2" t="s">
        <v>428</v>
      </c>
      <c r="D81" s="2" t="s">
        <v>4</v>
      </c>
      <c r="E81" s="2" t="s">
        <v>16</v>
      </c>
      <c r="F81" s="2" t="s">
        <v>23</v>
      </c>
      <c r="G81" s="5" t="s">
        <v>568</v>
      </c>
      <c r="H81" s="2" t="s">
        <v>429</v>
      </c>
      <c r="I81" s="2" t="s">
        <v>430</v>
      </c>
      <c r="J81" s="2" t="s">
        <v>431</v>
      </c>
      <c r="K81" s="2" t="s">
        <v>432</v>
      </c>
      <c r="L81" s="2" t="s">
        <v>433</v>
      </c>
      <c r="M81" s="2" t="s">
        <v>12</v>
      </c>
      <c r="N81" s="7">
        <v>104950.6</v>
      </c>
      <c r="O81" s="7">
        <v>109379.85</v>
      </c>
      <c r="P81" s="7">
        <v>108119.53</v>
      </c>
      <c r="Q81" s="7">
        <v>99257.55</v>
      </c>
      <c r="R81" s="8">
        <f t="shared" si="2"/>
        <v>421707.52999999997</v>
      </c>
    </row>
    <row r="82" spans="1:18" ht="18" customHeight="1" x14ac:dyDescent="0.3">
      <c r="A82" s="2" t="s">
        <v>434</v>
      </c>
      <c r="B82" s="2" t="s">
        <v>435</v>
      </c>
      <c r="C82" s="2" t="s">
        <v>436</v>
      </c>
      <c r="D82" s="2" t="s">
        <v>4</v>
      </c>
      <c r="E82" s="2" t="s">
        <v>16</v>
      </c>
      <c r="F82" s="2" t="s">
        <v>6</v>
      </c>
      <c r="G82" s="2" t="s">
        <v>437</v>
      </c>
      <c r="H82" s="2" t="s">
        <v>438</v>
      </c>
      <c r="I82" s="2" t="s">
        <v>8</v>
      </c>
      <c r="J82" s="2" t="s">
        <v>439</v>
      </c>
      <c r="K82" s="2" t="s">
        <v>440</v>
      </c>
      <c r="L82" s="2" t="s">
        <v>441</v>
      </c>
      <c r="M82" s="2" t="s">
        <v>12</v>
      </c>
      <c r="N82" s="7">
        <v>3198.69</v>
      </c>
      <c r="O82" s="7">
        <v>3758.24</v>
      </c>
      <c r="P82" s="7">
        <v>3633.93</v>
      </c>
      <c r="Q82" s="7">
        <v>3347.02</v>
      </c>
      <c r="R82" s="8">
        <f t="shared" si="2"/>
        <v>13937.880000000001</v>
      </c>
    </row>
    <row r="83" spans="1:18" ht="18" customHeight="1" x14ac:dyDescent="0.3">
      <c r="A83" s="2" t="s">
        <v>442</v>
      </c>
      <c r="B83" s="5" t="s">
        <v>611</v>
      </c>
      <c r="C83" s="2" t="s">
        <v>443</v>
      </c>
      <c r="D83" s="2" t="s">
        <v>4</v>
      </c>
      <c r="E83" s="2" t="s">
        <v>5</v>
      </c>
      <c r="F83" s="2" t="s">
        <v>6</v>
      </c>
      <c r="G83" s="2" t="s">
        <v>549</v>
      </c>
      <c r="H83" s="2" t="s">
        <v>444</v>
      </c>
      <c r="I83" s="2" t="s">
        <v>8</v>
      </c>
      <c r="J83" s="2" t="s">
        <v>445</v>
      </c>
      <c r="K83" s="2" t="s">
        <v>446</v>
      </c>
      <c r="L83" s="2" t="s">
        <v>447</v>
      </c>
      <c r="M83" s="2" t="s">
        <v>12</v>
      </c>
      <c r="N83" s="7">
        <v>4057.63</v>
      </c>
      <c r="O83" s="7">
        <v>4347.9799999999996</v>
      </c>
      <c r="P83" s="7">
        <v>3555.5</v>
      </c>
      <c r="Q83" s="7">
        <v>4306.51</v>
      </c>
      <c r="R83" s="8">
        <f t="shared" si="2"/>
        <v>16267.62</v>
      </c>
    </row>
    <row r="84" spans="1:18" ht="18" customHeight="1" x14ac:dyDescent="0.3">
      <c r="A84" s="2" t="s">
        <v>442</v>
      </c>
      <c r="B84" s="5" t="s">
        <v>612</v>
      </c>
      <c r="C84" s="2" t="s">
        <v>448</v>
      </c>
      <c r="D84" s="2" t="s">
        <v>4</v>
      </c>
      <c r="E84" s="2" t="s">
        <v>16</v>
      </c>
      <c r="F84" s="2" t="s">
        <v>6</v>
      </c>
      <c r="G84" s="2" t="s">
        <v>549</v>
      </c>
      <c r="H84" s="2" t="s">
        <v>444</v>
      </c>
      <c r="I84" s="2" t="s">
        <v>8</v>
      </c>
      <c r="J84" s="2" t="s">
        <v>445</v>
      </c>
      <c r="K84" s="2" t="s">
        <v>446</v>
      </c>
      <c r="L84" s="2" t="s">
        <v>447</v>
      </c>
      <c r="M84" s="2" t="s">
        <v>12</v>
      </c>
      <c r="N84" s="7">
        <v>21860.02</v>
      </c>
      <c r="O84" s="7">
        <v>22455.4</v>
      </c>
      <c r="P84" s="7">
        <v>20649.03</v>
      </c>
      <c r="Q84" s="7">
        <v>22047.4</v>
      </c>
      <c r="R84" s="8">
        <f t="shared" si="2"/>
        <v>87011.85</v>
      </c>
    </row>
    <row r="85" spans="1:18" ht="18" customHeight="1" x14ac:dyDescent="0.3">
      <c r="A85" s="2" t="s">
        <v>449</v>
      </c>
      <c r="B85" s="5" t="s">
        <v>654</v>
      </c>
      <c r="C85" s="2" t="s">
        <v>450</v>
      </c>
      <c r="D85" s="2" t="s">
        <v>4</v>
      </c>
      <c r="E85" s="2" t="s">
        <v>16</v>
      </c>
      <c r="F85" s="2" t="s">
        <v>6</v>
      </c>
      <c r="G85" s="2" t="s">
        <v>550</v>
      </c>
      <c r="H85" s="2" t="s">
        <v>451</v>
      </c>
      <c r="I85" s="2" t="s">
        <v>8</v>
      </c>
      <c r="J85" s="2" t="s">
        <v>452</v>
      </c>
      <c r="K85" s="2" t="s">
        <v>453</v>
      </c>
      <c r="L85" s="2" t="s">
        <v>454</v>
      </c>
      <c r="M85" s="2" t="s">
        <v>12</v>
      </c>
      <c r="N85" s="7">
        <v>12028.45</v>
      </c>
      <c r="O85" s="7">
        <v>13702.27</v>
      </c>
      <c r="P85" s="7">
        <v>12256.34</v>
      </c>
      <c r="Q85" s="7">
        <v>12544.21</v>
      </c>
      <c r="R85" s="8">
        <f t="shared" si="2"/>
        <v>50531.27</v>
      </c>
    </row>
    <row r="86" spans="1:18" ht="18" customHeight="1" x14ac:dyDescent="0.3">
      <c r="A86" s="2" t="s">
        <v>455</v>
      </c>
      <c r="B86" s="5" t="s">
        <v>655</v>
      </c>
      <c r="C86" s="2" t="s">
        <v>460</v>
      </c>
      <c r="D86" s="2" t="s">
        <v>4</v>
      </c>
      <c r="E86" s="2" t="s">
        <v>16</v>
      </c>
      <c r="F86" s="2" t="s">
        <v>6</v>
      </c>
      <c r="G86" s="2" t="s">
        <v>551</v>
      </c>
      <c r="H86" s="2" t="s">
        <v>457</v>
      </c>
      <c r="I86" s="2" t="s">
        <v>8</v>
      </c>
      <c r="J86" s="2" t="s">
        <v>458</v>
      </c>
      <c r="K86" s="5" t="s">
        <v>621</v>
      </c>
      <c r="L86" s="2" t="s">
        <v>461</v>
      </c>
      <c r="M86" s="2" t="s">
        <v>12</v>
      </c>
      <c r="N86" s="7">
        <v>12624.02</v>
      </c>
      <c r="O86" s="7">
        <v>11886.52</v>
      </c>
      <c r="P86" s="7">
        <v>11494.29</v>
      </c>
      <c r="Q86" s="7">
        <v>12546.44</v>
      </c>
      <c r="R86" s="8">
        <f t="shared" si="2"/>
        <v>48551.270000000004</v>
      </c>
    </row>
    <row r="87" spans="1:18" ht="18" customHeight="1" x14ac:dyDescent="0.3">
      <c r="A87" s="2" t="s">
        <v>455</v>
      </c>
      <c r="B87" s="5" t="s">
        <v>613</v>
      </c>
      <c r="C87" s="2" t="s">
        <v>456</v>
      </c>
      <c r="D87" s="2" t="s">
        <v>4</v>
      </c>
      <c r="E87" s="2" t="s">
        <v>5</v>
      </c>
      <c r="F87" s="2" t="s">
        <v>6</v>
      </c>
      <c r="G87" s="2" t="s">
        <v>551</v>
      </c>
      <c r="H87" s="2" t="s">
        <v>457</v>
      </c>
      <c r="I87" s="2" t="s">
        <v>8</v>
      </c>
      <c r="J87" s="2" t="s">
        <v>458</v>
      </c>
      <c r="K87" s="5" t="s">
        <v>622</v>
      </c>
      <c r="L87" s="2" t="s">
        <v>459</v>
      </c>
      <c r="M87" s="2" t="s">
        <v>12</v>
      </c>
      <c r="N87" s="7">
        <v>1209.69</v>
      </c>
      <c r="O87" s="7">
        <v>2171.34</v>
      </c>
      <c r="P87" s="7">
        <v>2846.33</v>
      </c>
      <c r="Q87" s="7">
        <v>2006.05</v>
      </c>
      <c r="R87" s="8">
        <f t="shared" si="2"/>
        <v>8233.41</v>
      </c>
    </row>
    <row r="88" spans="1:18" ht="18" customHeight="1" x14ac:dyDescent="0.3">
      <c r="A88" s="2" t="s">
        <v>462</v>
      </c>
      <c r="B88" s="5" t="s">
        <v>656</v>
      </c>
      <c r="C88" s="2" t="s">
        <v>463</v>
      </c>
      <c r="D88" s="2" t="s">
        <v>4</v>
      </c>
      <c r="E88" s="2" t="s">
        <v>16</v>
      </c>
      <c r="F88" s="2" t="s">
        <v>6</v>
      </c>
      <c r="G88" s="5" t="s">
        <v>567</v>
      </c>
      <c r="H88" s="2" t="s">
        <v>464</v>
      </c>
      <c r="I88" s="2" t="s">
        <v>8</v>
      </c>
      <c r="J88" s="2" t="s">
        <v>465</v>
      </c>
      <c r="K88" s="2" t="s">
        <v>466</v>
      </c>
      <c r="L88" s="2" t="s">
        <v>467</v>
      </c>
      <c r="M88" s="2" t="s">
        <v>12</v>
      </c>
      <c r="N88" s="7">
        <v>30425.439999999999</v>
      </c>
      <c r="O88" s="7">
        <v>31871.97</v>
      </c>
      <c r="P88" s="7">
        <v>31730.11</v>
      </c>
      <c r="Q88" s="7">
        <v>28006.58</v>
      </c>
      <c r="R88" s="8">
        <f t="shared" si="2"/>
        <v>122034.1</v>
      </c>
    </row>
    <row r="89" spans="1:18" ht="18" customHeight="1" x14ac:dyDescent="0.3">
      <c r="A89" s="2" t="s">
        <v>462</v>
      </c>
      <c r="B89" s="2" t="s">
        <v>468</v>
      </c>
      <c r="C89" s="2" t="s">
        <v>469</v>
      </c>
      <c r="D89" s="2" t="s">
        <v>4</v>
      </c>
      <c r="E89" s="2" t="s">
        <v>5</v>
      </c>
      <c r="F89" s="2" t="s">
        <v>6</v>
      </c>
      <c r="G89" s="2" t="s">
        <v>552</v>
      </c>
      <c r="H89" s="2" t="s">
        <v>464</v>
      </c>
      <c r="I89" s="2" t="s">
        <v>8</v>
      </c>
      <c r="J89" s="2" t="s">
        <v>470</v>
      </c>
      <c r="K89" s="2" t="s">
        <v>471</v>
      </c>
      <c r="L89" s="2" t="s">
        <v>472</v>
      </c>
      <c r="M89" s="2" t="s">
        <v>12</v>
      </c>
      <c r="N89" s="7">
        <v>4199.16</v>
      </c>
      <c r="O89" s="7">
        <v>3558.72</v>
      </c>
      <c r="P89" s="7">
        <v>4017.66</v>
      </c>
      <c r="Q89" s="7">
        <v>4367.66</v>
      </c>
      <c r="R89" s="8">
        <f t="shared" si="2"/>
        <v>16143.199999999999</v>
      </c>
    </row>
    <row r="90" spans="1:18" ht="18" customHeight="1" x14ac:dyDescent="0.3">
      <c r="A90" s="2" t="s">
        <v>473</v>
      </c>
      <c r="B90" s="2" t="s">
        <v>474</v>
      </c>
      <c r="C90" s="2" t="s">
        <v>475</v>
      </c>
      <c r="D90" s="2" t="s">
        <v>4</v>
      </c>
      <c r="E90" s="2" t="s">
        <v>16</v>
      </c>
      <c r="F90" s="2" t="s">
        <v>23</v>
      </c>
      <c r="G90" s="5" t="s">
        <v>566</v>
      </c>
      <c r="H90" s="5" t="s">
        <v>597</v>
      </c>
      <c r="I90" s="2" t="s">
        <v>8</v>
      </c>
      <c r="J90" s="2" t="s">
        <v>476</v>
      </c>
      <c r="K90" s="2" t="s">
        <v>477</v>
      </c>
      <c r="L90" s="2" t="s">
        <v>478</v>
      </c>
      <c r="M90" s="2" t="s">
        <v>12</v>
      </c>
      <c r="N90" s="7">
        <v>117993.76</v>
      </c>
      <c r="O90" s="7">
        <v>123766.37</v>
      </c>
      <c r="P90" s="7">
        <v>123764.89</v>
      </c>
      <c r="Q90" s="7">
        <v>117603.93</v>
      </c>
      <c r="R90" s="8">
        <f t="shared" si="2"/>
        <v>483128.95</v>
      </c>
    </row>
    <row r="91" spans="1:18" ht="18" customHeight="1" x14ac:dyDescent="0.3">
      <c r="A91" s="2" t="s">
        <v>479</v>
      </c>
      <c r="B91" s="5" t="s">
        <v>657</v>
      </c>
      <c r="C91" s="2" t="s">
        <v>480</v>
      </c>
      <c r="D91" s="2" t="s">
        <v>4</v>
      </c>
      <c r="E91" s="2" t="s">
        <v>5</v>
      </c>
      <c r="F91" s="2" t="s">
        <v>6</v>
      </c>
      <c r="G91" s="2" t="s">
        <v>528</v>
      </c>
      <c r="H91" s="2" t="s">
        <v>481</v>
      </c>
      <c r="I91" s="2" t="s">
        <v>8</v>
      </c>
      <c r="J91" s="2" t="s">
        <v>482</v>
      </c>
      <c r="K91" s="2" t="s">
        <v>483</v>
      </c>
      <c r="L91" s="2" t="s">
        <v>484</v>
      </c>
      <c r="M91" s="2" t="s">
        <v>12</v>
      </c>
      <c r="N91" s="7">
        <v>133.69999999999999</v>
      </c>
      <c r="O91" s="7">
        <v>164.8</v>
      </c>
      <c r="P91" s="7">
        <v>216.7</v>
      </c>
      <c r="Q91" s="7">
        <v>228.5</v>
      </c>
      <c r="R91" s="8">
        <f t="shared" si="2"/>
        <v>743.7</v>
      </c>
    </row>
    <row r="92" spans="1:18" ht="18" customHeight="1" x14ac:dyDescent="0.3">
      <c r="A92" s="2" t="s">
        <v>479</v>
      </c>
      <c r="B92" s="5" t="s">
        <v>614</v>
      </c>
      <c r="C92" s="2" t="s">
        <v>485</v>
      </c>
      <c r="D92" s="2" t="s">
        <v>4</v>
      </c>
      <c r="E92" s="2" t="s">
        <v>5</v>
      </c>
      <c r="F92" s="2" t="s">
        <v>6</v>
      </c>
      <c r="G92" s="2" t="s">
        <v>553</v>
      </c>
      <c r="H92" s="2" t="s">
        <v>481</v>
      </c>
      <c r="I92" s="2" t="s">
        <v>8</v>
      </c>
      <c r="J92" s="2" t="s">
        <v>482</v>
      </c>
      <c r="K92" s="5" t="s">
        <v>620</v>
      </c>
      <c r="L92" s="2" t="s">
        <v>486</v>
      </c>
      <c r="M92" s="2" t="s">
        <v>12</v>
      </c>
      <c r="N92" s="7">
        <v>6278.31</v>
      </c>
      <c r="O92" s="7">
        <v>5031.3</v>
      </c>
      <c r="P92" s="7">
        <v>4809.9799999999996</v>
      </c>
      <c r="Q92" s="7">
        <v>3875.64</v>
      </c>
      <c r="R92" s="8">
        <f t="shared" si="2"/>
        <v>19995.23</v>
      </c>
    </row>
    <row r="93" spans="1:18" ht="18" customHeight="1" x14ac:dyDescent="0.3">
      <c r="A93" s="2" t="s">
        <v>487</v>
      </c>
      <c r="B93" s="2" t="s">
        <v>488</v>
      </c>
      <c r="C93" s="2" t="s">
        <v>489</v>
      </c>
      <c r="D93" s="2" t="s">
        <v>4</v>
      </c>
      <c r="E93" s="2" t="s">
        <v>5</v>
      </c>
      <c r="F93" s="2" t="s">
        <v>23</v>
      </c>
      <c r="G93" s="2" t="s">
        <v>179</v>
      </c>
      <c r="H93" s="2" t="s">
        <v>180</v>
      </c>
      <c r="I93" s="2" t="s">
        <v>8</v>
      </c>
      <c r="J93" s="2" t="s">
        <v>490</v>
      </c>
      <c r="K93" s="2" t="s">
        <v>182</v>
      </c>
      <c r="L93" s="2" t="s">
        <v>491</v>
      </c>
      <c r="M93" s="2" t="s">
        <v>12</v>
      </c>
      <c r="N93" s="7">
        <v>89350.48</v>
      </c>
      <c r="O93" s="7">
        <v>102297.60000000001</v>
      </c>
      <c r="P93" s="7">
        <v>91189.54</v>
      </c>
      <c r="Q93" s="7">
        <v>82134.95</v>
      </c>
      <c r="R93" s="8">
        <f t="shared" si="2"/>
        <v>364972.57</v>
      </c>
    </row>
    <row r="94" spans="1:18" ht="18" customHeight="1" x14ac:dyDescent="0.3">
      <c r="A94" s="2" t="s">
        <v>487</v>
      </c>
      <c r="B94" s="5" t="s">
        <v>616</v>
      </c>
      <c r="C94" s="2" t="s">
        <v>494</v>
      </c>
      <c r="D94" s="2" t="s">
        <v>4</v>
      </c>
      <c r="E94" s="2" t="s">
        <v>5</v>
      </c>
      <c r="F94" s="2" t="s">
        <v>23</v>
      </c>
      <c r="G94" s="5" t="s">
        <v>565</v>
      </c>
      <c r="H94" s="2" t="s">
        <v>495</v>
      </c>
      <c r="I94" s="2" t="s">
        <v>8</v>
      </c>
      <c r="J94" s="2" t="s">
        <v>496</v>
      </c>
      <c r="K94" s="2" t="s">
        <v>497</v>
      </c>
      <c r="L94" s="2" t="s">
        <v>498</v>
      </c>
      <c r="M94" s="2" t="s">
        <v>12</v>
      </c>
      <c r="N94" s="7">
        <v>31493.54</v>
      </c>
      <c r="O94" s="7">
        <v>36951.360000000001</v>
      </c>
      <c r="P94" s="7">
        <v>40254.17</v>
      </c>
      <c r="Q94" s="7">
        <v>38932.04</v>
      </c>
      <c r="R94" s="8">
        <f t="shared" si="2"/>
        <v>147631.10999999999</v>
      </c>
    </row>
    <row r="95" spans="1:18" ht="18" customHeight="1" x14ac:dyDescent="0.3">
      <c r="A95" s="2" t="s">
        <v>487</v>
      </c>
      <c r="B95" s="5" t="s">
        <v>615</v>
      </c>
      <c r="C95" s="2" t="s">
        <v>492</v>
      </c>
      <c r="D95" s="2" t="s">
        <v>4</v>
      </c>
      <c r="E95" s="2" t="s">
        <v>5</v>
      </c>
      <c r="F95" s="2" t="s">
        <v>23</v>
      </c>
      <c r="G95" s="5" t="s">
        <v>524</v>
      </c>
      <c r="H95" s="2" t="s">
        <v>32</v>
      </c>
      <c r="I95" s="2" t="s">
        <v>8</v>
      </c>
      <c r="J95" s="2" t="s">
        <v>33</v>
      </c>
      <c r="K95" s="2" t="s">
        <v>493</v>
      </c>
      <c r="L95" s="2" t="s">
        <v>68</v>
      </c>
      <c r="M95" s="2" t="s">
        <v>12</v>
      </c>
      <c r="N95" s="7">
        <v>19.95</v>
      </c>
      <c r="O95" s="7">
        <v>0</v>
      </c>
      <c r="P95" s="7">
        <v>5.75</v>
      </c>
      <c r="Q95" s="7">
        <v>5</v>
      </c>
      <c r="R95" s="8">
        <f t="shared" si="2"/>
        <v>30.7</v>
      </c>
    </row>
    <row r="96" spans="1:18" ht="18" customHeight="1" x14ac:dyDescent="0.3">
      <c r="A96" s="2" t="s">
        <v>499</v>
      </c>
      <c r="B96" s="2" t="s">
        <v>500</v>
      </c>
      <c r="C96" s="2" t="s">
        <v>501</v>
      </c>
      <c r="D96" s="2" t="s">
        <v>4</v>
      </c>
      <c r="E96" s="2" t="s">
        <v>16</v>
      </c>
      <c r="F96" s="2" t="s">
        <v>23</v>
      </c>
      <c r="G96" s="5" t="s">
        <v>532</v>
      </c>
      <c r="H96" s="2" t="s">
        <v>93</v>
      </c>
      <c r="I96" s="2" t="s">
        <v>8</v>
      </c>
      <c r="J96" s="2" t="s">
        <v>94</v>
      </c>
      <c r="K96" s="2" t="s">
        <v>95</v>
      </c>
      <c r="L96" s="2" t="s">
        <v>502</v>
      </c>
      <c r="M96" s="2" t="s">
        <v>12</v>
      </c>
      <c r="N96" s="7">
        <v>123279.54</v>
      </c>
      <c r="O96" s="7">
        <v>117519.11</v>
      </c>
      <c r="P96" s="7">
        <v>121042.54</v>
      </c>
      <c r="Q96" s="7">
        <v>114855.1</v>
      </c>
      <c r="R96" s="8">
        <f t="shared" si="2"/>
        <v>476696.29000000004</v>
      </c>
    </row>
    <row r="97" spans="1:18" ht="18" customHeight="1" x14ac:dyDescent="0.3">
      <c r="A97" s="2" t="s">
        <v>503</v>
      </c>
      <c r="B97" s="5" t="s">
        <v>658</v>
      </c>
      <c r="C97" s="2" t="s">
        <v>504</v>
      </c>
      <c r="D97" s="2" t="s">
        <v>4</v>
      </c>
      <c r="E97" s="2" t="s">
        <v>16</v>
      </c>
      <c r="F97" s="2" t="s">
        <v>6</v>
      </c>
      <c r="G97" s="2" t="s">
        <v>554</v>
      </c>
      <c r="H97" s="2" t="s">
        <v>505</v>
      </c>
      <c r="I97" s="2" t="s">
        <v>8</v>
      </c>
      <c r="J97" s="2" t="s">
        <v>506</v>
      </c>
      <c r="K97" s="2" t="s">
        <v>507</v>
      </c>
      <c r="L97" s="2" t="s">
        <v>508</v>
      </c>
      <c r="M97" s="2" t="s">
        <v>12</v>
      </c>
      <c r="N97" s="7">
        <v>45140.82</v>
      </c>
      <c r="O97" s="7">
        <v>44509.77</v>
      </c>
      <c r="P97" s="7">
        <v>42006.03</v>
      </c>
      <c r="Q97" s="7">
        <v>37338.949999999997</v>
      </c>
      <c r="R97" s="8">
        <f t="shared" si="2"/>
        <v>168995.57</v>
      </c>
    </row>
    <row r="98" spans="1:18" ht="18" customHeight="1" x14ac:dyDescent="0.3">
      <c r="A98" s="2" t="s">
        <v>503</v>
      </c>
      <c r="B98" s="2" t="s">
        <v>509</v>
      </c>
      <c r="C98" s="2" t="s">
        <v>510</v>
      </c>
      <c r="D98" s="2" t="s">
        <v>4</v>
      </c>
      <c r="E98" s="2" t="s">
        <v>91</v>
      </c>
      <c r="F98" s="2" t="s">
        <v>6</v>
      </c>
      <c r="G98" s="2" t="s">
        <v>554</v>
      </c>
      <c r="H98" s="2" t="s">
        <v>505</v>
      </c>
      <c r="I98" s="2" t="s">
        <v>8</v>
      </c>
      <c r="J98" s="5">
        <v>30722</v>
      </c>
      <c r="K98" s="2" t="s">
        <v>511</v>
      </c>
      <c r="L98" s="2" t="s">
        <v>508</v>
      </c>
      <c r="M98" s="2" t="s">
        <v>12</v>
      </c>
      <c r="N98" s="7">
        <v>11225.54</v>
      </c>
      <c r="O98" s="7">
        <v>6078.05</v>
      </c>
      <c r="P98" s="7">
        <v>9164.14</v>
      </c>
      <c r="Q98" s="7">
        <v>7333.16</v>
      </c>
      <c r="R98" s="8">
        <f t="shared" si="2"/>
        <v>33800.89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Susan</dc:creator>
  <cp:lastModifiedBy>Wood, Susan</cp:lastModifiedBy>
  <dcterms:created xsi:type="dcterms:W3CDTF">2018-03-27T20:32:53Z</dcterms:created>
  <dcterms:modified xsi:type="dcterms:W3CDTF">2018-04-12T12:54:42Z</dcterms:modified>
</cp:coreProperties>
</file>