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nd\LANDDOCS\SW\Com&amp;Ind\SBroska\Bkup 060523\Documents 6.5.2023\Documents\Tonnage Report\Content for Website Postings\2022 Tonnage Report - Drafts\"/>
    </mc:Choice>
  </mc:AlternateContent>
  <xr:revisionPtr revIDLastSave="0" documentId="13_ncr:1_{2D82EB23-3803-4E20-A18F-D9D0EBD9710A}" xr6:coauthVersionLast="47" xr6:coauthVersionMax="47" xr10:uidLastSave="{00000000-0000-0000-0000-000000000000}"/>
  <bookViews>
    <workbookView xWindow="11940" yWindow="1548" windowWidth="10572" windowHeight="10212" xr2:uid="{00000000-000D-0000-FFFF-FFFF00000000}"/>
  </bookViews>
  <sheets>
    <sheet name="RPT_SW_TONNAGE_TOTALS_BY_QUARTE" sheetId="1" r:id="rId1"/>
  </sheets>
  <definedNames>
    <definedName name="_xlnm._FilterDatabase" localSheetId="0" hidden="1">RPT_SW_TONNAGE_TOTALS_BY_QUARTE!$A$1:$Q$88</definedName>
    <definedName name="_xlnm.Print_Titles" localSheetId="0">RPT_SW_TONNAGE_TOTALS_BY_QUARTE!#REF!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82" i="1"/>
  <c r="P15" i="1"/>
  <c r="P75" i="1"/>
  <c r="P42" i="1"/>
  <c r="P50" i="1"/>
  <c r="P33" i="1"/>
  <c r="P71" i="1"/>
  <c r="P58" i="1"/>
  <c r="P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Broska, Serena</author>
  </authors>
  <commentList>
    <comment ref="L15" authorId="0" shapeId="0" xr:uid="{E3062D3E-6BEA-4917-BE52-477A8D85D7A5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629984 submitted-overdue on 5/9/2022 has 2Q22 Reporting Quarter?</t>
        </r>
      </text>
    </comment>
    <comment ref="M15" authorId="0" shapeId="0" xr:uid="{38F4B470-4C97-45C5-A42B-581F3110ABF1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682219 submitted on 7/13/2022 also with 2Q22 Reporting Quarter?</t>
        </r>
      </text>
    </comment>
    <comment ref="L22" authorId="0" shapeId="0" xr:uid="{733781E9-B86F-4956-8ADD-AF80BAF17CF6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646192 submitted-overdue on 7/15/2022 has 2Q22 Reporting Quarter?  It was also withdrawn.</t>
        </r>
      </text>
    </comment>
    <comment ref="M22" authorId="0" shapeId="0" xr:uid="{C1955C82-1DC9-4933-A888-D75E878051A5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680942 submitted on also has 2Q22 Reporting Quarter.</t>
        </r>
      </text>
    </comment>
    <comment ref="L33" authorId="0" shapeId="0" xr:uid="{A14395BF-3038-49CB-8CAD-D5038C8E3836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643948 submitted-overdue on 5/16/2022l and has 2Q22 reporting quarter.</t>
        </r>
      </text>
    </comment>
    <comment ref="M33" authorId="0" shapeId="0" xr:uid="{4C42B746-2754-4110-B91C-7CC401F485EA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681596 on 7/11/2022 also for 2Q22 Reporting Quarter </t>
        </r>
      </text>
    </comment>
    <comment ref="L42" authorId="0" shapeId="0" xr:uid="{118CB21D-B8DD-439D-A318-BF9499156504}">
      <text>
        <r>
          <rPr>
            <b/>
            <sz val="9"/>
            <color indexed="81"/>
            <rFont val="Tahoma"/>
            <family val="2"/>
          </rPr>
          <t>Broska, Serena:</t>
        </r>
        <r>
          <rPr>
            <sz val="9"/>
            <color indexed="81"/>
            <rFont val="Tahoma"/>
            <family val="2"/>
          </rPr>
          <t xml:space="preserve">
GEOS ID 629071 submitted-overdue on 3/27/2023 with 2Q22 Reporting Quarter?</t>
        </r>
      </text>
    </comment>
    <comment ref="M42" authorId="0" shapeId="0" xr:uid="{9803E58B-F740-4C2E-A23A-827BBF662900}">
      <text>
        <r>
          <rPr>
            <b/>
            <sz val="9"/>
            <color indexed="81"/>
            <rFont val="Tahoma"/>
            <family val="2"/>
          </rPr>
          <t>Broska, Serena:</t>
        </r>
        <r>
          <rPr>
            <sz val="9"/>
            <color indexed="81"/>
            <rFont val="Tahoma"/>
            <family val="2"/>
          </rPr>
          <t xml:space="preserve">
GEOS ID 684314 submitted on 7/21/2023 also with 2Q22 Reporting Quarter?
</t>
        </r>
      </text>
    </comment>
    <comment ref="L50" authorId="0" shapeId="0" xr:uid="{5D31A51E-EDDB-4D5C-A9C7-00E2699651CB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644348 submitted-overdue on 5/11/2022 has 2Q22 Reporting Quarter date?
</t>
        </r>
      </text>
    </comment>
    <comment ref="M50" authorId="0" shapeId="0" xr:uid="{032E8A5C-E3F8-456D-A7F9-F77A2565C794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681443 submitted on 7/11/2022 also has 2Q22 Reporting Quarter?</t>
        </r>
      </text>
    </comment>
    <comment ref="L58" authorId="0" shapeId="0" xr:uid="{6C820CC6-FF9C-4C03-A757-010D0DC0FC3D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631048 submitted-overdue on 5/10/2022 has 2Q22 Reporting Quarter.</t>
        </r>
      </text>
    </comment>
    <comment ref="M58" authorId="0" shapeId="0" xr:uid="{22998C22-5E6C-4564-B86F-BF06B99D3372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678725 submitted on 7/6/2022 also has 2Q22 Reporting Quarter</t>
        </r>
      </text>
    </comment>
    <comment ref="L71" authorId="0" shapeId="0" xr:uid="{B21950AA-4B6E-435E-9DAA-BEE12B907E1D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642487 submitted-overdue on 10/17/2022 has 2Q22 Reporting Quarter?</t>
        </r>
      </text>
    </comment>
    <comment ref="M71" authorId="0" shapeId="0" xr:uid="{5529F039-B6E2-4410-AFC6-78DE6EBE1A17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696771 submitted-overdue on 10/6/2022 also has 2Q22 Reporting Quarter.</t>
        </r>
      </text>
    </comment>
    <comment ref="L75" authorId="0" shapeId="0" xr:uid="{B03C78E6-F621-4533-A9DD-CAF06A69E2DA}">
      <text>
        <r>
          <rPr>
            <b/>
            <sz val="9"/>
            <color indexed="81"/>
            <rFont val="Tahoma"/>
            <family val="2"/>
          </rPr>
          <t>Broska, Serena:</t>
        </r>
        <r>
          <rPr>
            <sz val="9"/>
            <color indexed="81"/>
            <rFont val="Tahoma"/>
            <family val="2"/>
          </rPr>
          <t xml:space="preserve">
GEOS ID 647512 submitted-overdue on 5/10/2022 with 2Q22 Reporting Quarter?</t>
        </r>
      </text>
    </comment>
    <comment ref="M75" authorId="0" shapeId="0" xr:uid="{19A518C8-ECA5-443C-8DC5-29296678933A}">
      <text>
        <r>
          <rPr>
            <b/>
            <sz val="9"/>
            <color indexed="81"/>
            <rFont val="Tahoma"/>
            <family val="2"/>
          </rPr>
          <t>Broska, Serena:</t>
        </r>
        <r>
          <rPr>
            <sz val="9"/>
            <color indexed="81"/>
            <rFont val="Tahoma"/>
            <family val="2"/>
          </rPr>
          <t xml:space="preserve">
GEOS ID 685276 submitted on 7/26/2022 also with 2Q22 Reporting Quarter?
</t>
        </r>
      </text>
    </comment>
    <comment ref="L82" authorId="0" shapeId="0" xr:uid="{BD77DF69-9749-4CB0-B0EF-E67F8760FCF5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683867 submitted-overdue on 7/28/2022 with 2Q22 Reporting Quarter?</t>
        </r>
      </text>
    </comment>
    <comment ref="M82" authorId="0" shapeId="0" xr:uid="{318E18A7-4A8D-448C-B7E0-33471CA6DD1A}">
      <text>
        <r>
          <rPr>
            <b/>
            <sz val="9"/>
            <color indexed="81"/>
            <rFont val="Tahoma"/>
            <charset val="1"/>
          </rPr>
          <t>Broska, Serena:</t>
        </r>
        <r>
          <rPr>
            <sz val="9"/>
            <color indexed="81"/>
            <rFont val="Tahoma"/>
            <charset val="1"/>
          </rPr>
          <t xml:space="preserve">
GEOS ID 631213 submitted on also  has 2Q22 Reporting Quarter</t>
        </r>
      </text>
    </comment>
  </commentList>
</comments>
</file>

<file path=xl/sharedStrings.xml><?xml version="1.0" encoding="utf-8"?>
<sst xmlns="http://schemas.openxmlformats.org/spreadsheetml/2006/main" count="887" uniqueCount="499">
  <si>
    <t>County</t>
  </si>
  <si>
    <t>Facility Name</t>
  </si>
  <si>
    <r>
      <rPr>
        <b/>
        <sz val="8"/>
        <color rgb="FFFFFFFF"/>
        <rFont val="Arial"/>
        <family val="2"/>
      </rPr>
      <t xml:space="preserve">Permit 
</t>
    </r>
    <r>
      <rPr>
        <b/>
        <sz val="8"/>
        <color rgb="FFFFFFFF"/>
        <rFont val="Arial"/>
        <family val="2"/>
      </rPr>
      <t>Number</t>
    </r>
  </si>
  <si>
    <r>
      <rPr>
        <b/>
        <sz val="8"/>
        <color rgb="FFFFFFFF"/>
        <rFont val="Arial"/>
        <family val="2"/>
      </rPr>
      <t xml:space="preserve">Operating 
</t>
    </r>
    <r>
      <rPr>
        <b/>
        <sz val="8"/>
        <color rgb="FFFFFFFF"/>
        <rFont val="Arial"/>
        <family val="2"/>
      </rPr>
      <t>Status</t>
    </r>
  </si>
  <si>
    <t>Address</t>
  </si>
  <si>
    <t>City</t>
  </si>
  <si>
    <t>State</t>
  </si>
  <si>
    <t>Zip</t>
  </si>
  <si>
    <r>
      <rPr>
        <b/>
        <sz val="8"/>
        <color rgb="FFFFFFFF"/>
        <rFont val="Arial"/>
        <family val="2"/>
      </rPr>
      <t xml:space="preserve">Reporting
</t>
    </r>
    <r>
      <rPr>
        <b/>
        <sz val="8"/>
        <color rgb="FFFFFFFF"/>
        <rFont val="Arial"/>
        <family val="2"/>
      </rPr>
      <t>Year</t>
    </r>
  </si>
  <si>
    <t xml:space="preserve">Q1 Tons Disposed </t>
  </si>
  <si>
    <t>Q2 Tons Disposed</t>
  </si>
  <si>
    <t> Q3 Tons Disposed </t>
  </si>
  <si>
    <r>
      <rPr>
        <b/>
        <sz val="9"/>
        <color rgb="FFFFFFFF"/>
        <rFont val="Calibri"/>
        <family val="2"/>
      </rPr>
      <t xml:space="preserve">Q4 Tons
</t>
    </r>
    <r>
      <rPr>
        <b/>
        <sz val="9"/>
        <color rgb="FFFFFFFF"/>
        <rFont val="Calibri"/>
        <family val="2"/>
      </rPr>
      <t xml:space="preserve"> Disposed</t>
    </r>
  </si>
  <si>
    <r>
      <rPr>
        <b/>
        <sz val="9"/>
        <color rgb="FFFFFFFF"/>
        <rFont val="Calibri"/>
        <family val="2"/>
      </rPr>
      <t xml:space="preserve">Total Tons 
</t>
    </r>
    <r>
      <rPr>
        <b/>
        <sz val="9"/>
        <color rgb="FFFFFFFF"/>
        <rFont val="Calibri"/>
        <family val="2"/>
      </rPr>
      <t>Dispose</t>
    </r>
  </si>
  <si>
    <r>
      <rPr>
        <b/>
        <sz val="9"/>
        <color rgb="FFFFFFFF"/>
        <rFont val="Calibri"/>
        <family val="2"/>
      </rPr>
      <t xml:space="preserve">Total Tons 
</t>
    </r>
    <r>
      <rPr>
        <b/>
        <sz val="9"/>
        <color rgb="FFFFFFFF"/>
        <rFont val="Calibri"/>
        <family val="2"/>
      </rPr>
      <t>Recycled</t>
    </r>
  </si>
  <si>
    <t>Appling</t>
  </si>
  <si>
    <t>Appling County Roaring Creek Landfill</t>
  </si>
  <si>
    <t>001-006D(SL)</t>
  </si>
  <si>
    <t>8595 East River Road</t>
  </si>
  <si>
    <t>Baxley</t>
  </si>
  <si>
    <t>GA</t>
  </si>
  <si>
    <t>31513</t>
  </si>
  <si>
    <t>Atkinson</t>
  </si>
  <si>
    <t>Atkinson Co - SR 50 MSWL</t>
  </si>
  <si>
    <t>002-009D(MSWL)</t>
  </si>
  <si>
    <t>64 ARTHUR DAVIS JR DRIVE</t>
  </si>
  <si>
    <t>WILLACOOCHEE</t>
  </si>
  <si>
    <t>31650</t>
  </si>
  <si>
    <t>Banks</t>
  </si>
  <si>
    <t>R&amp;B Landfill (Site 2)</t>
  </si>
  <si>
    <t>006-009D(MSWL)</t>
  </si>
  <si>
    <t>610 Bennett Road</t>
  </si>
  <si>
    <t>HOMER</t>
  </si>
  <si>
    <t>30547</t>
  </si>
  <si>
    <t>Barrow</t>
  </si>
  <si>
    <t>Republic Waste - Oak Grove SR 324</t>
  </si>
  <si>
    <t>007-020D(SL)</t>
  </si>
  <si>
    <t>967  CARL BETHLEHEM ROAD</t>
  </si>
  <si>
    <t>WINDER</t>
  </si>
  <si>
    <t>30680</t>
  </si>
  <si>
    <t>Bartow</t>
  </si>
  <si>
    <t>Bartow County Board of Commissioners</t>
  </si>
  <si>
    <t>008-016D(SL)</t>
  </si>
  <si>
    <t>40 Allatoona Road</t>
  </si>
  <si>
    <t>Cartersville</t>
  </si>
  <si>
    <t>30120</t>
  </si>
  <si>
    <t>Ben Hill</t>
  </si>
  <si>
    <t>Fitzgerald, Kiochee Church Rd, Ph.2</t>
  </si>
  <si>
    <t>009-005D(SL)</t>
  </si>
  <si>
    <t>544 CAMP BROOKLYN ROAD</t>
  </si>
  <si>
    <t>FITZGERALD</t>
  </si>
  <si>
    <t>31750</t>
  </si>
  <si>
    <t>Bibb</t>
  </si>
  <si>
    <t>Macon Walker Road MSW Landfill</t>
  </si>
  <si>
    <t>011-017D(SL)</t>
  </si>
  <si>
    <t>327 Lower Poplar St</t>
  </si>
  <si>
    <t>MACON</t>
  </si>
  <si>
    <t>31201</t>
  </si>
  <si>
    <t>Butts</t>
  </si>
  <si>
    <t>Republic Services - Pine Ridge Recycling (MSWL)</t>
  </si>
  <si>
    <t>018-008D(MSWL)</t>
  </si>
  <si>
    <t>105  Bailey Jester Rd</t>
  </si>
  <si>
    <t>Griffin</t>
  </si>
  <si>
    <t>30223</t>
  </si>
  <si>
    <t>Camden</t>
  </si>
  <si>
    <t>Camden County Solid Waste Department</t>
  </si>
  <si>
    <t>020-019D(C&amp;D)</t>
  </si>
  <si>
    <t>5395 HW 110</t>
  </si>
  <si>
    <t>Woodbine</t>
  </si>
  <si>
    <t>31569</t>
  </si>
  <si>
    <t>Camden Co-SR110 MSWL</t>
  </si>
  <si>
    <t>020-017D(MSWL)</t>
  </si>
  <si>
    <t>1600 GA-110</t>
  </si>
  <si>
    <t>Candler</t>
  </si>
  <si>
    <t>Candler County BOC Landfill dba Candler County Landfill</t>
  </si>
  <si>
    <t>021-006D(MSWL)</t>
  </si>
  <si>
    <t>842 Landfill Road</t>
  </si>
  <si>
    <t>Metter</t>
  </si>
  <si>
    <t>30439</t>
  </si>
  <si>
    <t>Charlton</t>
  </si>
  <si>
    <t>Chesser Island Road Landfill, Inc. MSWL</t>
  </si>
  <si>
    <t>024-006D(SL)</t>
  </si>
  <si>
    <t xml:space="preserve"> Matt Rd</t>
  </si>
  <si>
    <t>FOLKSTON</t>
  </si>
  <si>
    <t>31537</t>
  </si>
  <si>
    <t>Chatham</t>
  </si>
  <si>
    <t>Superior Landfill &amp; Recycling Center</t>
  </si>
  <si>
    <t>025-070D(MSWL)</t>
  </si>
  <si>
    <t>3001 Little Neck Road</t>
  </si>
  <si>
    <t>SAVANNAH</t>
  </si>
  <si>
    <t>31419</t>
  </si>
  <si>
    <t>Dean Forest Landfill</t>
  </si>
  <si>
    <t>025-051D(MSWL)</t>
  </si>
  <si>
    <t>1327 Dean Forest Rd.</t>
  </si>
  <si>
    <t>Savannah</t>
  </si>
  <si>
    <t>31408</t>
  </si>
  <si>
    <t>REPUBLIC SERVICES - Savannah Regional Industrial</t>
  </si>
  <si>
    <t>025-072D(L)(I)</t>
  </si>
  <si>
    <t>84 CLIFTON BLVD</t>
  </si>
  <si>
    <t>Cherokee</t>
  </si>
  <si>
    <t>Pine Bluff Landfill</t>
  </si>
  <si>
    <t>028-039D(SL)</t>
  </si>
  <si>
    <t>13809 E Cherokee Drive</t>
  </si>
  <si>
    <t>BALL GROUND</t>
  </si>
  <si>
    <t>30107</t>
  </si>
  <si>
    <t>Waste Pro of GA, Inc d/b/a Cherokee C&amp;D Landfill</t>
  </si>
  <si>
    <t>028-043D(C&amp;D)</t>
  </si>
  <si>
    <t>6285  BALL GROUND HIGHWAY</t>
  </si>
  <si>
    <t>Clarke</t>
  </si>
  <si>
    <t xml:space="preserve">ATHENS CLARKE COUNTY LANDFILL   </t>
  </si>
  <si>
    <t>029-012D(SL)</t>
  </si>
  <si>
    <t>5700 LEXINGTON RD</t>
  </si>
  <si>
    <t>WINTERVILLE</t>
  </si>
  <si>
    <t>30683</t>
  </si>
  <si>
    <t>Clayton</t>
  </si>
  <si>
    <t>Clayton Co-SR 3 Lovejoy Site # 3</t>
  </si>
  <si>
    <t>031-037D(SL)</t>
  </si>
  <si>
    <t>11678  HASTINGS BRIDGE ROAD</t>
  </si>
  <si>
    <t>HAMPTON</t>
  </si>
  <si>
    <t>30228</t>
  </si>
  <si>
    <t>Stephens MDS, LP Processing Facility</t>
  </si>
  <si>
    <t>031-039D(C&amp;D)</t>
  </si>
  <si>
    <t>5401 Lee's Mill Rd</t>
  </si>
  <si>
    <t>College Park</t>
  </si>
  <si>
    <t>30349</t>
  </si>
  <si>
    <t>Columbia</t>
  </si>
  <si>
    <t>Sample and Son, Inc</t>
  </si>
  <si>
    <t>036-017D(C&amp;D)</t>
  </si>
  <si>
    <t>5944 Columbia Road</t>
  </si>
  <si>
    <t>GROVETOWN</t>
  </si>
  <si>
    <t>30813</t>
  </si>
  <si>
    <t>Cook</t>
  </si>
  <si>
    <t>Cook County Landfill</t>
  </si>
  <si>
    <t>037-010D(MSWL)</t>
  </si>
  <si>
    <t>1006 MJ Taylor Road</t>
  </si>
  <si>
    <t>Adel</t>
  </si>
  <si>
    <t>31620</t>
  </si>
  <si>
    <t>Cook Co. - C.R. 216 Construction/Demolition Landfill</t>
  </si>
  <si>
    <t>037-011D(C&amp;D)</t>
  </si>
  <si>
    <t>1006  M J Taylor Rd</t>
  </si>
  <si>
    <t>Coweta</t>
  </si>
  <si>
    <t>Coweta Co. - Ishman Ballard Rd C/D Landfill</t>
  </si>
  <si>
    <t>038-015D(C&amp;D)</t>
  </si>
  <si>
    <t>164  Essie Walker Rd</t>
  </si>
  <si>
    <t>NEWNAN</t>
  </si>
  <si>
    <t>30263</t>
  </si>
  <si>
    <t>Crisp</t>
  </si>
  <si>
    <t>Crisp County Landfill</t>
  </si>
  <si>
    <t>040-008D(MSWL)</t>
  </si>
  <si>
    <t>3354 HW 41 S</t>
  </si>
  <si>
    <t>CORDELE</t>
  </si>
  <si>
    <t>31015</t>
  </si>
  <si>
    <t>Decatur</t>
  </si>
  <si>
    <t>Decatur County Solid Waste Facility</t>
  </si>
  <si>
    <t>043-011D(MSWL)</t>
  </si>
  <si>
    <t>104 Mine Loop Road</t>
  </si>
  <si>
    <t>ATTAPULGUS</t>
  </si>
  <si>
    <t>39815</t>
  </si>
  <si>
    <t>DeKalb</t>
  </si>
  <si>
    <t>Seminole Road Landfill</t>
  </si>
  <si>
    <t>044-050D(SL)</t>
  </si>
  <si>
    <t>4203 Clevemont Road</t>
  </si>
  <si>
    <t>Ellenwood</t>
  </si>
  <si>
    <t>30294</t>
  </si>
  <si>
    <t>DeKalb Co-Seminole Rd Ph 2 (SL)</t>
  </si>
  <si>
    <t>044-037D(SL)</t>
  </si>
  <si>
    <t>4203  CLEVEMONT RD</t>
  </si>
  <si>
    <t>ELLENWOOD</t>
  </si>
  <si>
    <t>Dougherty</t>
  </si>
  <si>
    <t>Maple Hill Landfill</t>
  </si>
  <si>
    <t>047-023D(C&amp;D)</t>
  </si>
  <si>
    <t>106 Branch Rd</t>
  </si>
  <si>
    <t>ALBANY</t>
  </si>
  <si>
    <t>31705</t>
  </si>
  <si>
    <t>Dougherty County Landfill</t>
  </si>
  <si>
    <t>047-014D(SL)</t>
  </si>
  <si>
    <t>900 Gaissert Road</t>
  </si>
  <si>
    <t>Albany</t>
  </si>
  <si>
    <t>Douglas</t>
  </si>
  <si>
    <t>Douglas Co-Cedar Mt/Worthan Rd Ph 1 (SL)</t>
  </si>
  <si>
    <t>048-009D(SL)</t>
  </si>
  <si>
    <t>8700  HOSPITAL DRIVE</t>
  </si>
  <si>
    <t>DOUGLASVILLE</t>
  </si>
  <si>
    <t>30134</t>
  </si>
  <si>
    <t>Evans</t>
  </si>
  <si>
    <t>Evans County Little Bull Creek C&amp;D Landfill</t>
  </si>
  <si>
    <t>054-006D(C&amp;D)</t>
  </si>
  <si>
    <t>2681 George Smith Road</t>
  </si>
  <si>
    <t>CLAXTON</t>
  </si>
  <si>
    <t>30417</t>
  </si>
  <si>
    <t>Floyd</t>
  </si>
  <si>
    <t>Walker Mountain Road</t>
  </si>
  <si>
    <t>057-020D(MSWL)</t>
  </si>
  <si>
    <t>Walker Mountain Rd.</t>
  </si>
  <si>
    <t>Rome</t>
  </si>
  <si>
    <t>30161</t>
  </si>
  <si>
    <t>Forsyth</t>
  </si>
  <si>
    <t>Eagle Point Landfill</t>
  </si>
  <si>
    <t>058-012D(MSWL)</t>
  </si>
  <si>
    <t>8880 Old Federal Road</t>
  </si>
  <si>
    <t>30707</t>
  </si>
  <si>
    <t>Franklin</t>
  </si>
  <si>
    <t>Franklin County - SR 51 Construction/Demolition Landfill</t>
  </si>
  <si>
    <t>059-012D(C&amp;D)</t>
  </si>
  <si>
    <t>12306  Old Federal Road</t>
  </si>
  <si>
    <t>CARNESVILLE</t>
  </si>
  <si>
    <t>30521</t>
  </si>
  <si>
    <t>Fulton</t>
  </si>
  <si>
    <t>Chadwick Road Landfill</t>
  </si>
  <si>
    <t>060-072D(L)</t>
  </si>
  <si>
    <t>13700 Chadwick Farm Road</t>
  </si>
  <si>
    <t>ROSWELL</t>
  </si>
  <si>
    <t>30075</t>
  </si>
  <si>
    <t>Willow Oak Landfill</t>
  </si>
  <si>
    <t>060-089D(C&amp;D)</t>
  </si>
  <si>
    <t>7395 Roosevelt Hwy.</t>
  </si>
  <si>
    <t>Fairburn</t>
  </si>
  <si>
    <t>30213</t>
  </si>
  <si>
    <t>GFL Environmental/Safeguard Landfill</t>
  </si>
  <si>
    <t>060-088D(C&amp;D)</t>
  </si>
  <si>
    <t>6895 Roosevelt HW</t>
  </si>
  <si>
    <t>FAIRBURN</t>
  </si>
  <si>
    <t>Gordon</t>
  </si>
  <si>
    <t>Gordon Co - Redbone Ridges Rd (SL)</t>
  </si>
  <si>
    <t>064-016D(SL)</t>
  </si>
  <si>
    <t xml:space="preserve"> REDBONE RIDGES RD.</t>
  </si>
  <si>
    <t>RANGER</t>
  </si>
  <si>
    <t>30734</t>
  </si>
  <si>
    <t>Grady</t>
  </si>
  <si>
    <t>Cairo Municipal Solid Waste Landfill</t>
  </si>
  <si>
    <t>065-002D(SL)</t>
  </si>
  <si>
    <t>1593 6th Avenue NW</t>
  </si>
  <si>
    <t>CAIRO</t>
  </si>
  <si>
    <t>39828</t>
  </si>
  <si>
    <t>Gwinnett</t>
  </si>
  <si>
    <t>Richland Creek Road Sanitary Landfill</t>
  </si>
  <si>
    <t>067-032D(SL)</t>
  </si>
  <si>
    <t>5691 S Richland Creek Road</t>
  </si>
  <si>
    <t>Buford</t>
  </si>
  <si>
    <t>30518</t>
  </si>
  <si>
    <t>Habersham</t>
  </si>
  <si>
    <t>Habersham Solid Waste Department</t>
  </si>
  <si>
    <t>068-020D(SL)</t>
  </si>
  <si>
    <t>4900 Dicks Hill Parkway</t>
  </si>
  <si>
    <t>MOUNT AIRY</t>
  </si>
  <si>
    <t>30563</t>
  </si>
  <si>
    <t>Hall</t>
  </si>
  <si>
    <t>Gainesville Waste and Recycling, LLC</t>
  </si>
  <si>
    <t>069-017D(C&amp;D)</t>
  </si>
  <si>
    <t>2033 Old County Dump Rd.</t>
  </si>
  <si>
    <t>Gainesville</t>
  </si>
  <si>
    <t>30507</t>
  </si>
  <si>
    <t>Hall Co - Candler Rd (SR 60)</t>
  </si>
  <si>
    <t>069-015D(MSWL)</t>
  </si>
  <si>
    <t>1700  Oakbrook Rd</t>
  </si>
  <si>
    <t>Gainsville</t>
  </si>
  <si>
    <t>Haralson</t>
  </si>
  <si>
    <t>Haralson Co - HCSWA US 78</t>
  </si>
  <si>
    <t>071-006D(C&amp;D)</t>
  </si>
  <si>
    <t xml:space="preserve"> Landfill Road</t>
  </si>
  <si>
    <t>Buchanan</t>
  </si>
  <si>
    <t>30113</t>
  </si>
  <si>
    <t>Houston</t>
  </si>
  <si>
    <t>Houston County Landfill</t>
  </si>
  <si>
    <t>076-020D(MSWL)</t>
  </si>
  <si>
    <t>2080 HW 247 S</t>
  </si>
  <si>
    <t>KATHLEEN</t>
  </si>
  <si>
    <t>31047</t>
  </si>
  <si>
    <t>Houston Co - SR247 Klondike C/D Landfill</t>
  </si>
  <si>
    <t>076-024D(C&amp;D)</t>
  </si>
  <si>
    <t>2080  GA HIGHWAY 247</t>
  </si>
  <si>
    <t>Jasper</t>
  </si>
  <si>
    <t>Jasper County Landfill</t>
  </si>
  <si>
    <t>079-007D(C&amp;D)</t>
  </si>
  <si>
    <t>544 Ted Saul's Road</t>
  </si>
  <si>
    <t>Monticello</t>
  </si>
  <si>
    <t>31064</t>
  </si>
  <si>
    <t>Jefferson</t>
  </si>
  <si>
    <t>Jefferson County MSWL CR 138 Waste Management Facility</t>
  </si>
  <si>
    <t>081-011D(MSWL)</t>
  </si>
  <si>
    <t>1691 Mennonite Church Road</t>
  </si>
  <si>
    <t>Louisville</t>
  </si>
  <si>
    <t>30434</t>
  </si>
  <si>
    <t>Jenkins</t>
  </si>
  <si>
    <t>Jenkins Co-CR54 Phase 2 MSWL &amp; C&amp;D Site</t>
  </si>
  <si>
    <t>082-005D(SL)</t>
  </si>
  <si>
    <t>3199 Paramore Hill Road</t>
  </si>
  <si>
    <t>MILLEN</t>
  </si>
  <si>
    <t>30442</t>
  </si>
  <si>
    <t>Lamar</t>
  </si>
  <si>
    <t>Lamar County Regional Solid Waste Authority</t>
  </si>
  <si>
    <t>085-007D(MSWL)</t>
  </si>
  <si>
    <t>172 Roger Brown Drive</t>
  </si>
  <si>
    <t>Barnesville</t>
  </si>
  <si>
    <t>30204</t>
  </si>
  <si>
    <t>Laurens</t>
  </si>
  <si>
    <t>Laurens County Old Macon Rd. Landfill</t>
  </si>
  <si>
    <t>087-015D(MSWL)</t>
  </si>
  <si>
    <t>1645 Old Hawkinsville Road</t>
  </si>
  <si>
    <t>Dublin</t>
  </si>
  <si>
    <t>31021</t>
  </si>
  <si>
    <t>Liberty</t>
  </si>
  <si>
    <t>US Army - Ft Stewart Main Cantonment (SL)</t>
  </si>
  <si>
    <t>089-010D(SL)</t>
  </si>
  <si>
    <t>1550  Veterans Parkway, Bldg. 1137</t>
  </si>
  <si>
    <t>FT STEWART</t>
  </si>
  <si>
    <t>31314</t>
  </si>
  <si>
    <t>US Army-Ft Stewart Main Cantonment (L)</t>
  </si>
  <si>
    <t>089-020D(L)</t>
  </si>
  <si>
    <t xml:space="preserve"> E OF MILL CREEK</t>
  </si>
  <si>
    <t>Lowndes</t>
  </si>
  <si>
    <t>Advanced Disposal dba Evergreen Landfill, Inc.</t>
  </si>
  <si>
    <t>092-022D(MSWL)</t>
  </si>
  <si>
    <t>3163 Wetherington Lane</t>
  </si>
  <si>
    <t>Valdosta</t>
  </si>
  <si>
    <t>31601</t>
  </si>
  <si>
    <t>Macon</t>
  </si>
  <si>
    <t>Macon Co. - Middle Ga SWMA Regional MSWL</t>
  </si>
  <si>
    <t>094-009D(MSWL)</t>
  </si>
  <si>
    <t xml:space="preserve"> SR 49 APP 4.5 MI N OF MONTEZUMA</t>
  </si>
  <si>
    <t>MONTEZUMA</t>
  </si>
  <si>
    <t>31063</t>
  </si>
  <si>
    <t>McIntosh</t>
  </si>
  <si>
    <t>McIntosh Co - King Rd (SL)</t>
  </si>
  <si>
    <t>098-003D(SL)</t>
  </si>
  <si>
    <t>3393  Churchill Rd</t>
  </si>
  <si>
    <t>Townsend</t>
  </si>
  <si>
    <t>31331</t>
  </si>
  <si>
    <t>McIntosh County - King Road Construction and Demolition Landfill</t>
  </si>
  <si>
    <t>098-006D(C&amp;D)</t>
  </si>
  <si>
    <t>Meriwether</t>
  </si>
  <si>
    <t>Turkey Run Landfill</t>
  </si>
  <si>
    <t>099-019D(MSWL)</t>
  </si>
  <si>
    <t>7144 Lone Oak Road</t>
  </si>
  <si>
    <t>HOGANSVILLE</t>
  </si>
  <si>
    <t>30230</t>
  </si>
  <si>
    <t>Monroe</t>
  </si>
  <si>
    <t>Monroe Co - Strickland Loop Rd</t>
  </si>
  <si>
    <t>102-008D(SL)</t>
  </si>
  <si>
    <t>513  STRICKLAND LOOP RD, EAST</t>
  </si>
  <si>
    <t>FORSYTH</t>
  </si>
  <si>
    <t>31029</t>
  </si>
  <si>
    <t>Murray</t>
  </si>
  <si>
    <t>Murray County Landfill</t>
  </si>
  <si>
    <t>105-014D(MSWL)</t>
  </si>
  <si>
    <t>6585 US 411</t>
  </si>
  <si>
    <t>Chatsworth</t>
  </si>
  <si>
    <t>30705</t>
  </si>
  <si>
    <t>Muscogee</t>
  </si>
  <si>
    <t>Columbus Consolidated Government Pine Grove Landfill</t>
  </si>
  <si>
    <t>106-016D(MSWL)</t>
  </si>
  <si>
    <t>7900 Pine Grove Way</t>
  </si>
  <si>
    <t>Columbus</t>
  </si>
  <si>
    <t>31907</t>
  </si>
  <si>
    <t>Newton</t>
  </si>
  <si>
    <t>Newton Co - Forest Tower/Lwr Rvr Rds (SL)</t>
  </si>
  <si>
    <t>107-015D(MSWL)</t>
  </si>
  <si>
    <t>205  LOWER RIVER ROAD</t>
  </si>
  <si>
    <t>COVINGTON</t>
  </si>
  <si>
    <t>30016</t>
  </si>
  <si>
    <t>Oglethorpe</t>
  </si>
  <si>
    <t>Oglethorpe County Construction &amp; Demolition Landfill</t>
  </si>
  <si>
    <t>109-003D(C&amp;D)</t>
  </si>
  <si>
    <t>Athens Road</t>
  </si>
  <si>
    <t>Crawford</t>
  </si>
  <si>
    <t>30630</t>
  </si>
  <si>
    <t>Pickens</t>
  </si>
  <si>
    <t>Whitestone Valley C&amp;D Landfill</t>
  </si>
  <si>
    <t>112-008D(C&amp;D)</t>
  </si>
  <si>
    <t>1714  Old Whitestone Road</t>
  </si>
  <si>
    <t>Talking Rock</t>
  </si>
  <si>
    <t>30175</t>
  </si>
  <si>
    <t>Polk</t>
  </si>
  <si>
    <t>Polk County Solid Waste Management</t>
  </si>
  <si>
    <t>115-008D(SL)</t>
  </si>
  <si>
    <t>316 Grady Road</t>
  </si>
  <si>
    <t>Rockmart</t>
  </si>
  <si>
    <t>30153</t>
  </si>
  <si>
    <t>Rabun</t>
  </si>
  <si>
    <t>Rabun Co - Boggs Mountain Rd C/D Landfill</t>
  </si>
  <si>
    <t>119-006D(C&amp;D)</t>
  </si>
  <si>
    <t>CLAYTON</t>
  </si>
  <si>
    <t>30525</t>
  </si>
  <si>
    <t>Richmond</t>
  </si>
  <si>
    <t>AUGUSTA-RICHMOND COUNTY SOLID WASTE</t>
  </si>
  <si>
    <t>121-018D(MSWL)</t>
  </si>
  <si>
    <t>4330 DEANS BRIDGE RD</t>
  </si>
  <si>
    <t>BLYTHE</t>
  </si>
  <si>
    <t>30805</t>
  </si>
  <si>
    <t>FT GORDON</t>
  </si>
  <si>
    <t>121-014D(SL)</t>
  </si>
  <si>
    <t>307 Chamberlain Avenue</t>
  </si>
  <si>
    <t>Augusta</t>
  </si>
  <si>
    <t>30905</t>
  </si>
  <si>
    <t>Spalding</t>
  </si>
  <si>
    <t>Spalding Co -Griffin Shoal Creek Rd Ph 3 Construction/Demolition Landfill</t>
  </si>
  <si>
    <t>126-010D(C&amp;D)</t>
  </si>
  <si>
    <t>575  SHOAL CREEK ROAD</t>
  </si>
  <si>
    <t>GRIFFIN</t>
  </si>
  <si>
    <t>Taylor</t>
  </si>
  <si>
    <t>WI Taylor County Disposal, LLC</t>
  </si>
  <si>
    <t>133-003D(SL)</t>
  </si>
  <si>
    <t>208  Southern States Road</t>
  </si>
  <si>
    <t>MAUK</t>
  </si>
  <si>
    <t>31058</t>
  </si>
  <si>
    <t>Telfair</t>
  </si>
  <si>
    <t>Telfair County Landfill</t>
  </si>
  <si>
    <t>134-015D(MSWL)</t>
  </si>
  <si>
    <t>98 Landfill Lane</t>
  </si>
  <si>
    <t>RFD Mcrae</t>
  </si>
  <si>
    <t>31055</t>
  </si>
  <si>
    <t>Thomas</t>
  </si>
  <si>
    <t>Thomas Co - Thomasville/Sunset Dr Ph 3 C/D Landfill</t>
  </si>
  <si>
    <t>136-017D(C&amp;D)</t>
  </si>
  <si>
    <t>88  County Landfill</t>
  </si>
  <si>
    <t>THOMASVILLE</t>
  </si>
  <si>
    <t>31757</t>
  </si>
  <si>
    <t>Thomasville/Sunset Dr Phases IV &amp; V MSWL</t>
  </si>
  <si>
    <t>136-018D(MSWL)</t>
  </si>
  <si>
    <t>County LANDFILL</t>
  </si>
  <si>
    <t>Tift</t>
  </si>
  <si>
    <t>Tifton/Tift County Landfill</t>
  </si>
  <si>
    <t>445 Mitchell Store Road</t>
  </si>
  <si>
    <t>TIFTON</t>
  </si>
  <si>
    <t>31794</t>
  </si>
  <si>
    <t>Toombs</t>
  </si>
  <si>
    <t>Toombs County Landfill</t>
  </si>
  <si>
    <t>138-006D(MSWL)</t>
  </si>
  <si>
    <t>2974 Lyons Center Rd.</t>
  </si>
  <si>
    <t>Lyons</t>
  </si>
  <si>
    <t>30436</t>
  </si>
  <si>
    <t>Troup</t>
  </si>
  <si>
    <t>Troup County C&amp;D Landfill</t>
  </si>
  <si>
    <t>141-023D(SL)</t>
  </si>
  <si>
    <t>174 Parmer Rd.</t>
  </si>
  <si>
    <t>LaGrange</t>
  </si>
  <si>
    <t>30240</t>
  </si>
  <si>
    <t>City of LaGrange Landfill</t>
  </si>
  <si>
    <t>141-013D(SL)</t>
  </si>
  <si>
    <t>2233 Greenville Road</t>
  </si>
  <si>
    <t>Lagrange</t>
  </si>
  <si>
    <t>30241</t>
  </si>
  <si>
    <t>Twiggs</t>
  </si>
  <si>
    <t>Wolf Creek Landfill, LLC</t>
  </si>
  <si>
    <t>143-008D(SL)</t>
  </si>
  <si>
    <t>911 Landfill Road</t>
  </si>
  <si>
    <t>Dry Branch</t>
  </si>
  <si>
    <t>31020</t>
  </si>
  <si>
    <t>Walker</t>
  </si>
  <si>
    <t>LaFayette-Coffman Springs Rd (L)</t>
  </si>
  <si>
    <t>146-013D(L)</t>
  </si>
  <si>
    <t xml:space="preserve"> COFFMAN SPRINGS RD.</t>
  </si>
  <si>
    <t>LAFAYETTE</t>
  </si>
  <si>
    <t>30728</t>
  </si>
  <si>
    <t>Walker Co - Marble Top Rd Site 2 MSWL</t>
  </si>
  <si>
    <t>146-015D(MSWL)</t>
  </si>
  <si>
    <t>5120 N Marble Top Rd</t>
  </si>
  <si>
    <t>Chickamauga</t>
  </si>
  <si>
    <t>Walton</t>
  </si>
  <si>
    <t>Highway 78 C&amp;D Landfill</t>
  </si>
  <si>
    <t>147-012D(C&amp;D)</t>
  </si>
  <si>
    <t>64 HW 78</t>
  </si>
  <si>
    <t>MONROE</t>
  </si>
  <si>
    <t>30655</t>
  </si>
  <si>
    <t>Walton C&amp;D Landfill</t>
  </si>
  <si>
    <t>147-013D(C&amp;D)</t>
  </si>
  <si>
    <t>145 US HW 78</t>
  </si>
  <si>
    <t>30656</t>
  </si>
  <si>
    <t>Caruthers Mill C&amp;D Landfill</t>
  </si>
  <si>
    <t>147-014D(C&amp;D)</t>
  </si>
  <si>
    <t>75 Hwy. 78</t>
  </si>
  <si>
    <t>Wayne</t>
  </si>
  <si>
    <t>Republic Services - Broadhurst Environmental</t>
  </si>
  <si>
    <t>151-014D(SL)</t>
  </si>
  <si>
    <t>4800  BROADHURST ROAD, WEST</t>
  </si>
  <si>
    <t>SCREVEN</t>
  </si>
  <si>
    <t>31560</t>
  </si>
  <si>
    <t>Whitfield</t>
  </si>
  <si>
    <t xml:space="preserve">OLD DIXIE SANITARY LANDFILL     </t>
  </si>
  <si>
    <t>155-047D(SL)</t>
  </si>
  <si>
    <t>4189 OLD DIXIE HWY</t>
  </si>
  <si>
    <t>DALTON</t>
  </si>
  <si>
    <t>30722</t>
  </si>
  <si>
    <t>Whitfield Co - DWRSWA Old Dixie Hwy Baled Carpet</t>
  </si>
  <si>
    <t>155-048D(LI)</t>
  </si>
  <si>
    <t>4189  OLD DIXIE HIGHWAY SE</t>
  </si>
  <si>
    <t>30721</t>
  </si>
  <si>
    <t>Facility
Type</t>
  </si>
  <si>
    <t>Facility
Dominion</t>
  </si>
  <si>
    <t>Operating</t>
  </si>
  <si>
    <t>Construction and Demolition Landfill</t>
  </si>
  <si>
    <t>Public</t>
  </si>
  <si>
    <t>Municipal Solid Waste Landfill</t>
  </si>
  <si>
    <t>Private Commercial</t>
  </si>
  <si>
    <t>Unlined Sanitary Landfill</t>
  </si>
  <si>
    <t>Industrial Landfill</t>
  </si>
  <si>
    <t>Commercial Industrial</t>
  </si>
  <si>
    <t>137-007D(SL)(3)</t>
  </si>
  <si>
    <t>BOGGS MOUNTAIN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</si>
</sst>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Arial"/>
      <family val="2"/>
    </font>
    <font>
      <b/>
      <sz val="9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3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none">
        <fgColor rgb="FFADD8E6"/>
        <bgColor rgb="FFADD8E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/>
  </cellStyleXfs>
  <cellXfs count="12">
    <xf numFmtId="0" fontId="1" fillId="0" borderId="0" xfId="0" applyFont="1"/>
    <xf numFmtId="0" fontId="2" fillId="3" borderId="1" xfId="1" applyFont="1" applyFill="1" applyBorder="1" applyAlignment="1">
      <alignment horizontal="center" vertical="top" wrapText="1" readingOrder="1"/>
    </xf>
    <xf numFmtId="0" fontId="4" fillId="2" borderId="0" xfId="1" applyAlignment="1">
      <alignment vertical="top" wrapText="1"/>
    </xf>
    <xf numFmtId="2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2" borderId="0" xfId="1" applyFont="1"/>
    <xf numFmtId="0" fontId="6" fillId="0" borderId="0" xfId="0" applyFont="1"/>
    <xf numFmtId="0" fontId="4" fillId="2" borderId="0" xfId="1" applyAlignment="1">
      <alignment horizontal="left" wrapText="1"/>
    </xf>
    <xf numFmtId="0" fontId="4" fillId="0" borderId="0" xfId="1" applyFill="1" applyAlignment="1">
      <alignment horizontal="left" wrapText="1"/>
    </xf>
    <xf numFmtId="0" fontId="0" fillId="0" borderId="0" xfId="1" applyFont="1" applyFill="1" applyAlignment="1">
      <alignment horizontal="left" wrapText="1"/>
    </xf>
  </cellXfs>
  <cellStyles count="2">
    <cellStyle name="Normal" xfId="0" builtinId="0"/>
    <cellStyle name="Normal 2" xfId="1" xr:uid="{8EE1C61A-D219-425D-A7E1-FB6D0405B27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ADD8E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zoomScale="70" zoomScaleNormal="70" workbookViewId="0">
      <pane ySplit="1" topLeftCell="A30" activePane="bottomLeft" state="frozen"/>
      <selection pane="bottomLeft" activeCell="B43" sqref="B43"/>
    </sheetView>
  </sheetViews>
  <sheetFormatPr defaultRowHeight="14.4" x14ac:dyDescent="0.3"/>
  <cols>
    <col min="1" max="1" width="13" customWidth="1"/>
    <col min="2" max="2" width="37.5546875" customWidth="1"/>
    <col min="3" max="3" width="17.109375" customWidth="1"/>
    <col min="4" max="4" width="11.5546875" style="7" customWidth="1"/>
    <col min="5" max="5" width="17.5546875" style="7" customWidth="1"/>
    <col min="6" max="6" width="14.33203125" style="7" customWidth="1"/>
    <col min="7" max="7" width="31.88671875" bestFit="1" customWidth="1"/>
    <col min="8" max="8" width="14.33203125" bestFit="1" customWidth="1"/>
    <col min="9" max="9" width="7.6640625" customWidth="1"/>
    <col min="10" max="10" width="8.33203125" customWidth="1"/>
    <col min="11" max="11" width="14.109375" bestFit="1" customWidth="1"/>
    <col min="12" max="12" width="16.44140625" bestFit="1" customWidth="1"/>
    <col min="13" max="13" width="15.88671875" bestFit="1" customWidth="1"/>
    <col min="14" max="14" width="16.88671875" bestFit="1" customWidth="1"/>
    <col min="15" max="15" width="18" bestFit="1" customWidth="1"/>
    <col min="16" max="16" width="18.88671875" bestFit="1" customWidth="1"/>
    <col min="17" max="17" width="14.5546875" style="4" customWidth="1"/>
  </cols>
  <sheetData>
    <row r="1" spans="1:17" s="1" customFormat="1" ht="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487</v>
      </c>
      <c r="F1" s="1" t="s">
        <v>488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ht="30" customHeight="1" x14ac:dyDescent="0.3">
      <c r="A2" t="s">
        <v>310</v>
      </c>
      <c r="B2" t="s">
        <v>311</v>
      </c>
      <c r="C2" t="s">
        <v>312</v>
      </c>
      <c r="D2" s="10" t="s">
        <v>489</v>
      </c>
      <c r="E2" s="11" t="s">
        <v>492</v>
      </c>
      <c r="F2" s="11" t="s">
        <v>493</v>
      </c>
      <c r="G2" t="s">
        <v>313</v>
      </c>
      <c r="H2" t="s">
        <v>314</v>
      </c>
      <c r="I2" t="s">
        <v>20</v>
      </c>
      <c r="J2" t="s">
        <v>315</v>
      </c>
      <c r="K2">
        <v>2022</v>
      </c>
      <c r="L2" s="3">
        <v>81447.08</v>
      </c>
      <c r="M2" s="3">
        <v>90344.5</v>
      </c>
      <c r="N2" s="3">
        <v>88249.16</v>
      </c>
      <c r="O2" s="3">
        <v>82786.789999999994</v>
      </c>
      <c r="P2" s="3">
        <v>342827.53</v>
      </c>
      <c r="Q2">
        <v>201.64</v>
      </c>
    </row>
    <row r="3" spans="1:17" ht="30" customHeight="1" x14ac:dyDescent="0.3">
      <c r="A3" t="s">
        <v>15</v>
      </c>
      <c r="B3" t="s">
        <v>16</v>
      </c>
      <c r="C3" t="s">
        <v>17</v>
      </c>
      <c r="D3" s="9" t="s">
        <v>489</v>
      </c>
      <c r="E3" s="9" t="s">
        <v>490</v>
      </c>
      <c r="F3" s="9" t="s">
        <v>491</v>
      </c>
      <c r="G3" t="s">
        <v>18</v>
      </c>
      <c r="H3" t="s">
        <v>19</v>
      </c>
      <c r="I3" t="s">
        <v>20</v>
      </c>
      <c r="J3" t="s">
        <v>21</v>
      </c>
      <c r="K3">
        <v>2022</v>
      </c>
      <c r="L3" s="3">
        <v>2200.83</v>
      </c>
      <c r="M3" s="3">
        <v>2415.48</v>
      </c>
      <c r="N3" s="3">
        <v>1085.98</v>
      </c>
      <c r="O3" s="3">
        <v>1811.83</v>
      </c>
      <c r="P3" s="3">
        <v>7514.12</v>
      </c>
      <c r="Q3">
        <v>119.9</v>
      </c>
    </row>
    <row r="4" spans="1:17" ht="30" customHeight="1" x14ac:dyDescent="0.3">
      <c r="A4" t="s">
        <v>108</v>
      </c>
      <c r="B4" t="s">
        <v>109</v>
      </c>
      <c r="C4" t="s">
        <v>110</v>
      </c>
      <c r="D4" s="9" t="s">
        <v>489</v>
      </c>
      <c r="E4" s="9" t="s">
        <v>492</v>
      </c>
      <c r="F4" s="9" t="s">
        <v>491</v>
      </c>
      <c r="G4" t="s">
        <v>111</v>
      </c>
      <c r="H4" t="s">
        <v>112</v>
      </c>
      <c r="I4" t="s">
        <v>20</v>
      </c>
      <c r="J4" t="s">
        <v>113</v>
      </c>
      <c r="K4">
        <v>2022</v>
      </c>
      <c r="L4" s="3">
        <v>21451.119999999999</v>
      </c>
      <c r="M4" s="3">
        <v>23455.43</v>
      </c>
      <c r="N4" s="3">
        <v>25026.35</v>
      </c>
      <c r="O4" s="3">
        <v>21330.85</v>
      </c>
      <c r="P4" s="3">
        <v>91263.75</v>
      </c>
      <c r="Q4">
        <v>0</v>
      </c>
    </row>
    <row r="5" spans="1:17" ht="30" customHeight="1" x14ac:dyDescent="0.3">
      <c r="A5" t="s">
        <v>22</v>
      </c>
      <c r="B5" t="s">
        <v>23</v>
      </c>
      <c r="C5" t="s">
        <v>24</v>
      </c>
      <c r="D5" s="9" t="s">
        <v>489</v>
      </c>
      <c r="E5" s="9" t="s">
        <v>492</v>
      </c>
      <c r="F5" s="9" t="s">
        <v>491</v>
      </c>
      <c r="G5" t="s">
        <v>25</v>
      </c>
      <c r="H5" t="s">
        <v>26</v>
      </c>
      <c r="I5" t="s">
        <v>20</v>
      </c>
      <c r="J5" t="s">
        <v>27</v>
      </c>
      <c r="K5">
        <v>2022</v>
      </c>
      <c r="L5" s="3">
        <v>31934.53</v>
      </c>
      <c r="M5" s="3">
        <v>33283.019999999997</v>
      </c>
      <c r="N5" s="3">
        <v>34148.230000000003</v>
      </c>
      <c r="O5" s="3">
        <v>31009.11</v>
      </c>
      <c r="P5" s="3">
        <v>130374.89</v>
      </c>
      <c r="Q5">
        <v>0</v>
      </c>
    </row>
    <row r="6" spans="1:17" ht="30" customHeight="1" x14ac:dyDescent="0.3">
      <c r="A6" t="s">
        <v>383</v>
      </c>
      <c r="B6" t="s">
        <v>384</v>
      </c>
      <c r="C6" t="s">
        <v>385</v>
      </c>
      <c r="D6" s="10" t="s">
        <v>489</v>
      </c>
      <c r="E6" s="10" t="s">
        <v>492</v>
      </c>
      <c r="F6" s="10" t="s">
        <v>491</v>
      </c>
      <c r="G6" t="s">
        <v>386</v>
      </c>
      <c r="H6" t="s">
        <v>387</v>
      </c>
      <c r="I6" t="s">
        <v>20</v>
      </c>
      <c r="J6" t="s">
        <v>388</v>
      </c>
      <c r="K6">
        <v>2022</v>
      </c>
      <c r="L6" s="3">
        <v>114814</v>
      </c>
      <c r="M6" s="3">
        <v>120979</v>
      </c>
      <c r="N6" s="3">
        <v>122113</v>
      </c>
      <c r="O6" s="3">
        <v>109884</v>
      </c>
      <c r="P6" s="3">
        <v>467790</v>
      </c>
      <c r="Q6">
        <v>0</v>
      </c>
    </row>
    <row r="7" spans="1:17" ht="30" customHeight="1" x14ac:dyDescent="0.3">
      <c r="A7" t="s">
        <v>40</v>
      </c>
      <c r="B7" t="s">
        <v>41</v>
      </c>
      <c r="C7" t="s">
        <v>42</v>
      </c>
      <c r="D7" s="9" t="s">
        <v>489</v>
      </c>
      <c r="E7" s="9" t="s">
        <v>492</v>
      </c>
      <c r="F7" s="9" t="s">
        <v>491</v>
      </c>
      <c r="G7" t="s">
        <v>43</v>
      </c>
      <c r="H7" t="s">
        <v>44</v>
      </c>
      <c r="I7" t="s">
        <v>20</v>
      </c>
      <c r="J7" t="s">
        <v>45</v>
      </c>
      <c r="K7">
        <v>2022</v>
      </c>
      <c r="L7" s="3">
        <v>42054.07</v>
      </c>
      <c r="M7" s="3">
        <v>47805.760000000002</v>
      </c>
      <c r="N7" s="3">
        <v>47854.16</v>
      </c>
      <c r="O7" s="3">
        <v>40471.480000000003</v>
      </c>
      <c r="P7" s="3">
        <v>178185.47</v>
      </c>
      <c r="Q7">
        <v>9082.18</v>
      </c>
    </row>
    <row r="8" spans="1:17" ht="30" customHeight="1" x14ac:dyDescent="0.3">
      <c r="A8" t="s">
        <v>228</v>
      </c>
      <c r="B8" t="s">
        <v>229</v>
      </c>
      <c r="C8" t="s">
        <v>230</v>
      </c>
      <c r="D8" s="10" t="s">
        <v>489</v>
      </c>
      <c r="E8" s="11" t="s">
        <v>494</v>
      </c>
      <c r="F8" s="10" t="s">
        <v>491</v>
      </c>
      <c r="G8" t="s">
        <v>231</v>
      </c>
      <c r="H8" t="s">
        <v>232</v>
      </c>
      <c r="I8" t="s">
        <v>20</v>
      </c>
      <c r="J8" t="s">
        <v>233</v>
      </c>
      <c r="K8">
        <v>2022</v>
      </c>
      <c r="L8" s="3">
        <v>3006.3</v>
      </c>
      <c r="M8" s="3">
        <v>3150.52</v>
      </c>
      <c r="N8" s="3">
        <v>3062.66</v>
      </c>
      <c r="O8" s="3">
        <v>2384.3000000000002</v>
      </c>
      <c r="P8" s="3">
        <v>11603.78</v>
      </c>
      <c r="Q8">
        <v>198.62</v>
      </c>
    </row>
    <row r="9" spans="1:17" ht="30" customHeight="1" x14ac:dyDescent="0.3">
      <c r="A9" t="s">
        <v>64</v>
      </c>
      <c r="B9" t="s">
        <v>70</v>
      </c>
      <c r="C9" t="s">
        <v>71</v>
      </c>
      <c r="D9" s="9" t="s">
        <v>489</v>
      </c>
      <c r="E9" s="9" t="s">
        <v>492</v>
      </c>
      <c r="F9" s="9" t="s">
        <v>491</v>
      </c>
      <c r="G9" t="s">
        <v>72</v>
      </c>
      <c r="H9" t="s">
        <v>68</v>
      </c>
      <c r="I9" t="s">
        <v>20</v>
      </c>
      <c r="J9" t="s">
        <v>69</v>
      </c>
      <c r="K9">
        <v>2022</v>
      </c>
      <c r="L9" s="3">
        <v>42329.02</v>
      </c>
      <c r="M9" s="3">
        <v>32820.839999999997</v>
      </c>
      <c r="N9" s="3">
        <v>10125.08</v>
      </c>
      <c r="O9" s="3">
        <v>10011.64</v>
      </c>
      <c r="P9" s="3">
        <v>95286.58</v>
      </c>
      <c r="Q9">
        <v>0</v>
      </c>
    </row>
    <row r="10" spans="1:17" ht="30" customHeight="1" x14ac:dyDescent="0.3">
      <c r="A10" t="s">
        <v>64</v>
      </c>
      <c r="B10" t="s">
        <v>65</v>
      </c>
      <c r="C10" t="s">
        <v>66</v>
      </c>
      <c r="D10" s="9" t="s">
        <v>489</v>
      </c>
      <c r="E10" s="9" t="s">
        <v>490</v>
      </c>
      <c r="F10" s="9" t="s">
        <v>491</v>
      </c>
      <c r="G10" t="s">
        <v>67</v>
      </c>
      <c r="H10" t="s">
        <v>68</v>
      </c>
      <c r="I10" t="s">
        <v>20</v>
      </c>
      <c r="J10" t="s">
        <v>69</v>
      </c>
      <c r="K10">
        <v>2022</v>
      </c>
      <c r="L10" s="3">
        <v>33909.980000000003</v>
      </c>
      <c r="M10" s="3">
        <v>25722.560000000001</v>
      </c>
      <c r="N10" s="3">
        <v>21110.91</v>
      </c>
      <c r="O10" s="3">
        <v>23793.96</v>
      </c>
      <c r="P10" s="3">
        <v>104537.41</v>
      </c>
      <c r="Q10">
        <v>0</v>
      </c>
    </row>
    <row r="11" spans="1:17" ht="30" customHeight="1" x14ac:dyDescent="0.3">
      <c r="A11" t="s">
        <v>73</v>
      </c>
      <c r="B11" t="s">
        <v>74</v>
      </c>
      <c r="C11" t="s">
        <v>75</v>
      </c>
      <c r="D11" s="9" t="s">
        <v>489</v>
      </c>
      <c r="E11" s="9" t="s">
        <v>492</v>
      </c>
      <c r="F11" s="9" t="s">
        <v>491</v>
      </c>
      <c r="G11" t="s">
        <v>76</v>
      </c>
      <c r="H11" t="s">
        <v>77</v>
      </c>
      <c r="I11" t="s">
        <v>20</v>
      </c>
      <c r="J11" t="s">
        <v>78</v>
      </c>
      <c r="K11">
        <v>2022</v>
      </c>
      <c r="L11" s="3">
        <v>1797.61</v>
      </c>
      <c r="M11" s="3">
        <v>2072.4299999999998</v>
      </c>
      <c r="N11" s="3">
        <v>1864.13</v>
      </c>
      <c r="O11" s="3">
        <v>1718.51</v>
      </c>
      <c r="P11" s="3">
        <v>7452.68</v>
      </c>
      <c r="Q11">
        <v>1385.81</v>
      </c>
    </row>
    <row r="12" spans="1:17" ht="30" customHeight="1" x14ac:dyDescent="0.3">
      <c r="A12" t="s">
        <v>458</v>
      </c>
      <c r="B12" t="s">
        <v>468</v>
      </c>
      <c r="C12" t="s">
        <v>469</v>
      </c>
      <c r="D12" s="10" t="s">
        <v>489</v>
      </c>
      <c r="E12" s="10" t="s">
        <v>490</v>
      </c>
      <c r="F12" s="10" t="s">
        <v>493</v>
      </c>
      <c r="G12" t="s">
        <v>470</v>
      </c>
      <c r="H12" t="s">
        <v>462</v>
      </c>
      <c r="I12" t="s">
        <v>20</v>
      </c>
      <c r="J12" t="s">
        <v>467</v>
      </c>
      <c r="K12">
        <v>2022</v>
      </c>
      <c r="L12" s="3">
        <v>53572.800000000003</v>
      </c>
      <c r="M12" s="3">
        <v>60405.93</v>
      </c>
      <c r="N12" s="3">
        <v>55770.77</v>
      </c>
      <c r="O12" s="3">
        <v>50117.56</v>
      </c>
      <c r="P12" s="3">
        <v>219867.06</v>
      </c>
      <c r="Q12">
        <v>0</v>
      </c>
    </row>
    <row r="13" spans="1:17" ht="30" customHeight="1" x14ac:dyDescent="0.3">
      <c r="A13" t="s">
        <v>207</v>
      </c>
      <c r="B13" t="s">
        <v>208</v>
      </c>
      <c r="C13" t="s">
        <v>209</v>
      </c>
      <c r="D13" s="9" t="s">
        <v>489</v>
      </c>
      <c r="E13" s="9" t="s">
        <v>490</v>
      </c>
      <c r="F13" s="9" t="s">
        <v>493</v>
      </c>
      <c r="G13" t="s">
        <v>210</v>
      </c>
      <c r="H13" t="s">
        <v>211</v>
      </c>
      <c r="I13" t="s">
        <v>20</v>
      </c>
      <c r="J13" t="s">
        <v>212</v>
      </c>
      <c r="K13">
        <v>2022</v>
      </c>
      <c r="L13" s="3">
        <v>20.69</v>
      </c>
      <c r="M13" s="3">
        <v>34.450000000000003</v>
      </c>
      <c r="N13" s="3">
        <v>8.86</v>
      </c>
      <c r="O13" s="3">
        <v>18.3</v>
      </c>
      <c r="P13" s="3">
        <v>82.3</v>
      </c>
      <c r="Q13">
        <v>0</v>
      </c>
    </row>
    <row r="14" spans="1:17" ht="30" customHeight="1" x14ac:dyDescent="0.3">
      <c r="A14" t="s">
        <v>79</v>
      </c>
      <c r="B14" t="s">
        <v>80</v>
      </c>
      <c r="C14" t="s">
        <v>81</v>
      </c>
      <c r="D14" s="9" t="s">
        <v>489</v>
      </c>
      <c r="E14" s="9" t="s">
        <v>492</v>
      </c>
      <c r="F14" s="9" t="s">
        <v>493</v>
      </c>
      <c r="G14" t="s">
        <v>82</v>
      </c>
      <c r="H14" t="s">
        <v>83</v>
      </c>
      <c r="I14" t="s">
        <v>20</v>
      </c>
      <c r="J14" t="s">
        <v>84</v>
      </c>
      <c r="K14">
        <v>2022</v>
      </c>
      <c r="L14" s="3">
        <v>357278.54</v>
      </c>
      <c r="M14" s="3">
        <v>366347.61</v>
      </c>
      <c r="N14" s="3">
        <v>379075.62</v>
      </c>
      <c r="O14" s="3">
        <v>352177.08</v>
      </c>
      <c r="P14" s="3">
        <v>1454878.85</v>
      </c>
      <c r="Q14">
        <v>0</v>
      </c>
    </row>
    <row r="15" spans="1:17" ht="30" customHeight="1" x14ac:dyDescent="0.3">
      <c r="A15" t="s">
        <v>431</v>
      </c>
      <c r="B15" t="s">
        <v>437</v>
      </c>
      <c r="C15" t="s">
        <v>438</v>
      </c>
      <c r="D15" s="10" t="s">
        <v>489</v>
      </c>
      <c r="E15" s="11" t="s">
        <v>492</v>
      </c>
      <c r="F15" s="10" t="s">
        <v>491</v>
      </c>
      <c r="G15" t="s">
        <v>439</v>
      </c>
      <c r="H15" t="s">
        <v>440</v>
      </c>
      <c r="I15" t="s">
        <v>20</v>
      </c>
      <c r="J15" t="s">
        <v>441</v>
      </c>
      <c r="K15">
        <v>2022</v>
      </c>
      <c r="L15" s="3">
        <v>4968</v>
      </c>
      <c r="M15" s="3">
        <v>4272.5</v>
      </c>
      <c r="N15" s="3">
        <v>4382.8500000000004</v>
      </c>
      <c r="O15" s="3">
        <v>4485.29</v>
      </c>
      <c r="P15" s="3">
        <f>SUM(L15:O15)</f>
        <v>18108.64</v>
      </c>
      <c r="Q15">
        <v>0</v>
      </c>
    </row>
    <row r="16" spans="1:17" ht="30" customHeight="1" x14ac:dyDescent="0.3">
      <c r="A16" t="s">
        <v>114</v>
      </c>
      <c r="B16" t="s">
        <v>115</v>
      </c>
      <c r="C16" t="s">
        <v>116</v>
      </c>
      <c r="D16" s="10" t="s">
        <v>489</v>
      </c>
      <c r="E16" s="10" t="s">
        <v>492</v>
      </c>
      <c r="F16" s="10" t="s">
        <v>491</v>
      </c>
      <c r="G16" t="s">
        <v>117</v>
      </c>
      <c r="H16" t="s">
        <v>118</v>
      </c>
      <c r="I16" t="s">
        <v>20</v>
      </c>
      <c r="J16" t="s">
        <v>119</v>
      </c>
      <c r="K16">
        <v>2022</v>
      </c>
      <c r="L16" s="3">
        <v>4453.26</v>
      </c>
      <c r="M16" s="3">
        <v>3881.85</v>
      </c>
      <c r="N16" s="3">
        <v>2953.49</v>
      </c>
      <c r="O16" s="3">
        <v>3257.12</v>
      </c>
      <c r="P16" s="3">
        <v>14545.72</v>
      </c>
      <c r="Q16">
        <v>0</v>
      </c>
    </row>
    <row r="17" spans="1:17" ht="30" customHeight="1" x14ac:dyDescent="0.3">
      <c r="A17" t="s">
        <v>348</v>
      </c>
      <c r="B17" t="s">
        <v>349</v>
      </c>
      <c r="C17" t="s">
        <v>350</v>
      </c>
      <c r="D17" s="10" t="s">
        <v>489</v>
      </c>
      <c r="E17" s="10" t="s">
        <v>492</v>
      </c>
      <c r="F17" s="10" t="s">
        <v>491</v>
      </c>
      <c r="G17" t="s">
        <v>351</v>
      </c>
      <c r="H17" t="s">
        <v>352</v>
      </c>
      <c r="I17" t="s">
        <v>20</v>
      </c>
      <c r="J17" t="s">
        <v>353</v>
      </c>
      <c r="K17">
        <v>2022</v>
      </c>
      <c r="L17" s="3">
        <v>23047.86</v>
      </c>
      <c r="M17" s="3">
        <v>23292.17</v>
      </c>
      <c r="N17" s="3">
        <v>23600.54</v>
      </c>
      <c r="O17" s="3">
        <v>21778.560000000001</v>
      </c>
      <c r="P17" s="3">
        <v>91719.13</v>
      </c>
      <c r="Q17">
        <v>10532.92</v>
      </c>
    </row>
    <row r="18" spans="1:17" ht="30" customHeight="1" x14ac:dyDescent="0.3">
      <c r="A18" t="s">
        <v>131</v>
      </c>
      <c r="B18" t="s">
        <v>137</v>
      </c>
      <c r="C18" t="s">
        <v>138</v>
      </c>
      <c r="D18" s="10" t="s">
        <v>489</v>
      </c>
      <c r="E18" s="10" t="s">
        <v>490</v>
      </c>
      <c r="F18" s="10" t="s">
        <v>491</v>
      </c>
      <c r="G18" t="s">
        <v>139</v>
      </c>
      <c r="H18" t="s">
        <v>135</v>
      </c>
      <c r="I18" t="s">
        <v>20</v>
      </c>
      <c r="J18" t="s">
        <v>136</v>
      </c>
      <c r="K18">
        <v>2022</v>
      </c>
      <c r="L18" s="3">
        <v>1896.13</v>
      </c>
      <c r="M18" s="3">
        <v>1510.03</v>
      </c>
      <c r="N18" s="3">
        <v>5258.83</v>
      </c>
      <c r="O18" s="3">
        <v>1502.5</v>
      </c>
      <c r="P18" s="3">
        <v>10167.49</v>
      </c>
      <c r="Q18">
        <v>0</v>
      </c>
    </row>
    <row r="19" spans="1:17" ht="27.6" customHeight="1" x14ac:dyDescent="0.3">
      <c r="A19" t="s">
        <v>131</v>
      </c>
      <c r="B19" t="s">
        <v>132</v>
      </c>
      <c r="C19" t="s">
        <v>133</v>
      </c>
      <c r="D19" s="10" t="s">
        <v>489</v>
      </c>
      <c r="E19" s="10" t="s">
        <v>492</v>
      </c>
      <c r="F19" s="10" t="s">
        <v>491</v>
      </c>
      <c r="G19" t="s">
        <v>134</v>
      </c>
      <c r="H19" t="s">
        <v>135</v>
      </c>
      <c r="I19" t="s">
        <v>20</v>
      </c>
      <c r="J19" t="s">
        <v>136</v>
      </c>
      <c r="K19">
        <v>2022</v>
      </c>
      <c r="L19" s="3">
        <v>4792.8500000000004</v>
      </c>
      <c r="M19" s="3">
        <v>3497.89</v>
      </c>
      <c r="N19" s="3">
        <v>2305.19</v>
      </c>
      <c r="O19" s="3">
        <v>3425.98</v>
      </c>
      <c r="P19" s="3">
        <v>14021.91</v>
      </c>
      <c r="Q19">
        <v>0</v>
      </c>
    </row>
    <row r="20" spans="1:17" ht="30" customHeight="1" x14ac:dyDescent="0.3">
      <c r="A20" t="s">
        <v>140</v>
      </c>
      <c r="B20" t="s">
        <v>141</v>
      </c>
      <c r="C20" t="s">
        <v>142</v>
      </c>
      <c r="D20" s="9" t="s">
        <v>489</v>
      </c>
      <c r="E20" s="9" t="s">
        <v>490</v>
      </c>
      <c r="F20" s="9" t="s">
        <v>491</v>
      </c>
      <c r="G20" t="s">
        <v>143</v>
      </c>
      <c r="H20" t="s">
        <v>144</v>
      </c>
      <c r="I20" t="s">
        <v>20</v>
      </c>
      <c r="J20" t="s">
        <v>145</v>
      </c>
      <c r="K20">
        <v>2022</v>
      </c>
      <c r="L20" s="3">
        <v>4084.23</v>
      </c>
      <c r="M20" s="3">
        <v>5017.6499999999996</v>
      </c>
      <c r="N20" s="3">
        <v>5176.24</v>
      </c>
      <c r="O20" s="3">
        <v>3582.12</v>
      </c>
      <c r="P20" s="3">
        <v>17860.240000000002</v>
      </c>
      <c r="Q20">
        <v>0</v>
      </c>
    </row>
    <row r="21" spans="1:17" ht="30" customHeight="1" x14ac:dyDescent="0.3">
      <c r="A21" t="s">
        <v>146</v>
      </c>
      <c r="B21" t="s">
        <v>147</v>
      </c>
      <c r="C21" t="s">
        <v>148</v>
      </c>
      <c r="D21" s="9" t="s">
        <v>489</v>
      </c>
      <c r="E21" s="9" t="s">
        <v>492</v>
      </c>
      <c r="F21" s="9" t="s">
        <v>491</v>
      </c>
      <c r="G21" t="s">
        <v>149</v>
      </c>
      <c r="H21" t="s">
        <v>150</v>
      </c>
      <c r="I21" t="s">
        <v>20</v>
      </c>
      <c r="J21" t="s">
        <v>151</v>
      </c>
      <c r="K21">
        <v>2022</v>
      </c>
      <c r="L21" s="3">
        <v>25314.5</v>
      </c>
      <c r="M21" s="3">
        <v>46173.04</v>
      </c>
      <c r="N21" s="3">
        <v>50134.75</v>
      </c>
      <c r="O21" s="3">
        <v>16936.03</v>
      </c>
      <c r="P21" s="3">
        <v>138558.32</v>
      </c>
      <c r="Q21">
        <v>0</v>
      </c>
    </row>
    <row r="22" spans="1:17" ht="30" customHeight="1" x14ac:dyDescent="0.3">
      <c r="A22" t="s">
        <v>85</v>
      </c>
      <c r="B22" t="s">
        <v>91</v>
      </c>
      <c r="C22" t="s">
        <v>92</v>
      </c>
      <c r="D22" s="9" t="s">
        <v>489</v>
      </c>
      <c r="E22" s="9" t="s">
        <v>492</v>
      </c>
      <c r="F22" s="9" t="s">
        <v>491</v>
      </c>
      <c r="G22" t="s">
        <v>93</v>
      </c>
      <c r="H22" t="s">
        <v>94</v>
      </c>
      <c r="I22" t="s">
        <v>20</v>
      </c>
      <c r="J22" t="s">
        <v>95</v>
      </c>
      <c r="K22">
        <v>2022</v>
      </c>
      <c r="L22" s="6">
        <v>21907.59</v>
      </c>
      <c r="M22" s="3">
        <v>23175.43</v>
      </c>
      <c r="N22" s="3">
        <v>23244.06</v>
      </c>
      <c r="O22" s="3">
        <v>22304.63</v>
      </c>
      <c r="P22" s="3">
        <f>SUM(L22:O22)</f>
        <v>90631.71</v>
      </c>
      <c r="Q22">
        <v>0</v>
      </c>
    </row>
    <row r="23" spans="1:17" ht="30" customHeight="1" x14ac:dyDescent="0.3">
      <c r="A23" t="s">
        <v>152</v>
      </c>
      <c r="B23" t="s">
        <v>153</v>
      </c>
      <c r="C23" t="s">
        <v>154</v>
      </c>
      <c r="D23" s="9" t="s">
        <v>489</v>
      </c>
      <c r="E23" s="9" t="s">
        <v>492</v>
      </c>
      <c r="F23" s="9" t="s">
        <v>491</v>
      </c>
      <c r="G23" t="s">
        <v>155</v>
      </c>
      <c r="H23" t="s">
        <v>156</v>
      </c>
      <c r="I23" t="s">
        <v>20</v>
      </c>
      <c r="J23" t="s">
        <v>157</v>
      </c>
      <c r="K23">
        <v>2022</v>
      </c>
      <c r="L23" s="3">
        <v>24187.439999999999</v>
      </c>
      <c r="M23" s="3">
        <v>27943.33</v>
      </c>
      <c r="N23" s="3">
        <v>24383.69</v>
      </c>
      <c r="O23" s="3">
        <v>24993.46</v>
      </c>
      <c r="P23" s="3">
        <v>101507.92</v>
      </c>
      <c r="Q23">
        <v>128.33000000000001</v>
      </c>
    </row>
    <row r="24" spans="1:17" ht="30" customHeight="1" x14ac:dyDescent="0.3">
      <c r="A24" t="s">
        <v>158</v>
      </c>
      <c r="B24" t="s">
        <v>164</v>
      </c>
      <c r="C24" t="s">
        <v>165</v>
      </c>
      <c r="D24" s="9" t="s">
        <v>489</v>
      </c>
      <c r="E24" s="9" t="s">
        <v>490</v>
      </c>
      <c r="F24" s="9" t="s">
        <v>491</v>
      </c>
      <c r="G24" t="s">
        <v>166</v>
      </c>
      <c r="H24" t="s">
        <v>167</v>
      </c>
      <c r="I24" t="s">
        <v>20</v>
      </c>
      <c r="J24" t="s">
        <v>163</v>
      </c>
      <c r="K24">
        <v>2022</v>
      </c>
      <c r="L24" s="3">
        <v>54965.51</v>
      </c>
      <c r="M24" s="3">
        <v>53813.06</v>
      </c>
      <c r="N24" s="3">
        <v>52218.92</v>
      </c>
      <c r="O24" s="3">
        <v>50487.44</v>
      </c>
      <c r="P24" s="3">
        <v>211484.93</v>
      </c>
      <c r="Q24">
        <v>0</v>
      </c>
    </row>
    <row r="25" spans="1:17" ht="30" customHeight="1" x14ac:dyDescent="0.3">
      <c r="A25" t="s">
        <v>168</v>
      </c>
      <c r="B25" t="s">
        <v>174</v>
      </c>
      <c r="C25" t="s">
        <v>175</v>
      </c>
      <c r="D25" s="9" t="s">
        <v>489</v>
      </c>
      <c r="E25" s="9" t="s">
        <v>492</v>
      </c>
      <c r="F25" s="9" t="s">
        <v>491</v>
      </c>
      <c r="G25" t="s">
        <v>176</v>
      </c>
      <c r="H25" t="s">
        <v>177</v>
      </c>
      <c r="I25" t="s">
        <v>20</v>
      </c>
      <c r="J25" t="s">
        <v>173</v>
      </c>
      <c r="K25">
        <v>2022</v>
      </c>
      <c r="L25" s="3">
        <v>25034.32</v>
      </c>
      <c r="M25" s="3">
        <v>39743.01</v>
      </c>
      <c r="N25" s="3">
        <v>24014.73</v>
      </c>
      <c r="O25" s="3">
        <v>18948.97</v>
      </c>
      <c r="P25" s="3">
        <v>107741.03</v>
      </c>
      <c r="Q25">
        <v>0</v>
      </c>
    </row>
    <row r="26" spans="1:17" ht="30" customHeight="1" x14ac:dyDescent="0.3">
      <c r="A26" t="s">
        <v>178</v>
      </c>
      <c r="B26" t="s">
        <v>179</v>
      </c>
      <c r="C26" t="s">
        <v>180</v>
      </c>
      <c r="D26" s="9" t="s">
        <v>489</v>
      </c>
      <c r="E26" s="9" t="s">
        <v>490</v>
      </c>
      <c r="F26" s="9" t="s">
        <v>491</v>
      </c>
      <c r="G26" t="s">
        <v>181</v>
      </c>
      <c r="H26" t="s">
        <v>182</v>
      </c>
      <c r="I26" t="s">
        <v>20</v>
      </c>
      <c r="J26" t="s">
        <v>183</v>
      </c>
      <c r="K26">
        <v>2022</v>
      </c>
      <c r="L26" s="3">
        <v>4327.72</v>
      </c>
      <c r="M26" s="3">
        <v>5786.73</v>
      </c>
      <c r="N26" s="3">
        <v>5960.62</v>
      </c>
      <c r="O26" s="3">
        <v>4208.9399999999996</v>
      </c>
      <c r="P26" s="3">
        <v>20284.009999999998</v>
      </c>
      <c r="Q26">
        <v>0</v>
      </c>
    </row>
    <row r="27" spans="1:17" ht="30" customHeight="1" x14ac:dyDescent="0.3">
      <c r="A27" t="s">
        <v>196</v>
      </c>
      <c r="B27" t="s">
        <v>197</v>
      </c>
      <c r="C27" t="s">
        <v>198</v>
      </c>
      <c r="D27" s="9" t="s">
        <v>489</v>
      </c>
      <c r="E27" s="9" t="s">
        <v>492</v>
      </c>
      <c r="F27" s="9" t="s">
        <v>493</v>
      </c>
      <c r="G27" t="s">
        <v>199</v>
      </c>
      <c r="H27" t="s">
        <v>103</v>
      </c>
      <c r="I27" t="s">
        <v>20</v>
      </c>
      <c r="J27" t="s">
        <v>200</v>
      </c>
      <c r="K27">
        <v>2022</v>
      </c>
      <c r="L27" s="3">
        <v>211437.4</v>
      </c>
      <c r="M27" s="3">
        <v>226814.44</v>
      </c>
      <c r="N27" s="3">
        <v>218698.64</v>
      </c>
      <c r="O27" s="3">
        <v>204068.08</v>
      </c>
      <c r="P27" s="3">
        <v>861018.56</v>
      </c>
      <c r="Q27">
        <v>0</v>
      </c>
    </row>
    <row r="28" spans="1:17" ht="30" customHeight="1" x14ac:dyDescent="0.3">
      <c r="A28" t="s">
        <v>184</v>
      </c>
      <c r="B28" t="s">
        <v>185</v>
      </c>
      <c r="C28" t="s">
        <v>186</v>
      </c>
      <c r="D28" s="9" t="s">
        <v>489</v>
      </c>
      <c r="E28" s="9" t="s">
        <v>490</v>
      </c>
      <c r="F28" s="9" t="s">
        <v>491</v>
      </c>
      <c r="G28" t="s">
        <v>187</v>
      </c>
      <c r="H28" t="s">
        <v>188</v>
      </c>
      <c r="I28" t="s">
        <v>20</v>
      </c>
      <c r="J28" t="s">
        <v>189</v>
      </c>
      <c r="K28">
        <v>2022</v>
      </c>
      <c r="L28" s="3">
        <v>2509.73</v>
      </c>
      <c r="M28" s="3">
        <v>3996.56</v>
      </c>
      <c r="N28" s="3">
        <v>3633.25</v>
      </c>
      <c r="O28" s="3">
        <v>2639.29</v>
      </c>
      <c r="P28" s="3">
        <v>12778.83</v>
      </c>
      <c r="Q28">
        <v>810.49</v>
      </c>
    </row>
    <row r="29" spans="1:17" ht="30" customHeight="1" x14ac:dyDescent="0.3">
      <c r="A29" t="s">
        <v>46</v>
      </c>
      <c r="B29" t="s">
        <v>47</v>
      </c>
      <c r="C29" t="s">
        <v>48</v>
      </c>
      <c r="D29" s="9" t="s">
        <v>489</v>
      </c>
      <c r="E29" s="9" t="s">
        <v>492</v>
      </c>
      <c r="F29" s="9" t="s">
        <v>491</v>
      </c>
      <c r="G29" t="s">
        <v>49</v>
      </c>
      <c r="H29" t="s">
        <v>50</v>
      </c>
      <c r="I29" t="s">
        <v>20</v>
      </c>
      <c r="J29" t="s">
        <v>51</v>
      </c>
      <c r="K29">
        <v>2022</v>
      </c>
      <c r="L29" s="3">
        <v>656.8</v>
      </c>
      <c r="M29" s="3">
        <v>136.38</v>
      </c>
      <c r="N29" s="3">
        <v>0</v>
      </c>
      <c r="O29" s="3">
        <v>229.77</v>
      </c>
      <c r="P29" s="3">
        <v>1022.95</v>
      </c>
      <c r="Q29">
        <v>1</v>
      </c>
    </row>
    <row r="30" spans="1:17" ht="30" customHeight="1" x14ac:dyDescent="0.3">
      <c r="A30" t="s">
        <v>201</v>
      </c>
      <c r="B30" t="s">
        <v>202</v>
      </c>
      <c r="C30" t="s">
        <v>203</v>
      </c>
      <c r="D30" s="9" t="s">
        <v>489</v>
      </c>
      <c r="E30" s="9" t="s">
        <v>490</v>
      </c>
      <c r="F30" s="9" t="s">
        <v>493</v>
      </c>
      <c r="G30" t="s">
        <v>204</v>
      </c>
      <c r="H30" t="s">
        <v>205</v>
      </c>
      <c r="I30" t="s">
        <v>20</v>
      </c>
      <c r="J30" t="s">
        <v>206</v>
      </c>
      <c r="K30">
        <v>2022</v>
      </c>
      <c r="L30" s="3">
        <v>17194</v>
      </c>
      <c r="M30" s="3">
        <v>21116</v>
      </c>
      <c r="N30" s="3">
        <v>19327</v>
      </c>
      <c r="O30" s="3">
        <v>25371</v>
      </c>
      <c r="P30" s="3">
        <v>83008</v>
      </c>
      <c r="Q30">
        <v>83008</v>
      </c>
    </row>
    <row r="31" spans="1:17" ht="30" customHeight="1" x14ac:dyDescent="0.3">
      <c r="A31" t="s">
        <v>383</v>
      </c>
      <c r="B31" t="s">
        <v>389</v>
      </c>
      <c r="C31" t="s">
        <v>390</v>
      </c>
      <c r="D31" s="10" t="s">
        <v>489</v>
      </c>
      <c r="E31" s="10" t="s">
        <v>490</v>
      </c>
      <c r="F31" s="10" t="s">
        <v>491</v>
      </c>
      <c r="G31" t="s">
        <v>391</v>
      </c>
      <c r="H31" t="s">
        <v>392</v>
      </c>
      <c r="I31" t="s">
        <v>20</v>
      </c>
      <c r="J31" t="s">
        <v>393</v>
      </c>
      <c r="K31">
        <v>2022</v>
      </c>
      <c r="L31" s="3">
        <v>76.95</v>
      </c>
      <c r="M31" s="3">
        <v>69.59</v>
      </c>
      <c r="N31" s="3">
        <v>140.47</v>
      </c>
      <c r="O31" s="3">
        <v>43.88</v>
      </c>
      <c r="P31" s="3">
        <v>330.89</v>
      </c>
      <c r="Q31">
        <v>0</v>
      </c>
    </row>
    <row r="32" spans="1:17" ht="30" customHeight="1" x14ac:dyDescent="0.3">
      <c r="A32" t="s">
        <v>246</v>
      </c>
      <c r="B32" t="s">
        <v>247</v>
      </c>
      <c r="C32" t="s">
        <v>248</v>
      </c>
      <c r="D32" s="10" t="s">
        <v>489</v>
      </c>
      <c r="E32" s="11" t="s">
        <v>490</v>
      </c>
      <c r="F32" s="11" t="s">
        <v>493</v>
      </c>
      <c r="G32" t="s">
        <v>249</v>
      </c>
      <c r="H32" t="s">
        <v>250</v>
      </c>
      <c r="I32" t="s">
        <v>20</v>
      </c>
      <c r="J32" t="s">
        <v>251</v>
      </c>
      <c r="K32">
        <v>2022</v>
      </c>
      <c r="L32" s="3">
        <v>15893.45</v>
      </c>
      <c r="M32" s="3">
        <v>290.16000000000003</v>
      </c>
      <c r="N32" s="3">
        <v>0</v>
      </c>
      <c r="O32" s="3">
        <v>17398.46</v>
      </c>
      <c r="P32" s="3">
        <v>33582.07</v>
      </c>
      <c r="Q32">
        <v>10044.26</v>
      </c>
    </row>
    <row r="33" spans="1:17" ht="30" customHeight="1" x14ac:dyDescent="0.3">
      <c r="A33" t="s">
        <v>207</v>
      </c>
      <c r="B33" t="s">
        <v>218</v>
      </c>
      <c r="C33" t="s">
        <v>219</v>
      </c>
      <c r="D33" s="10" t="s">
        <v>489</v>
      </c>
      <c r="E33" s="11" t="s">
        <v>490</v>
      </c>
      <c r="F33" s="11" t="s">
        <v>493</v>
      </c>
      <c r="G33" t="s">
        <v>220</v>
      </c>
      <c r="H33" t="s">
        <v>221</v>
      </c>
      <c r="I33" t="s">
        <v>20</v>
      </c>
      <c r="J33" t="s">
        <v>217</v>
      </c>
      <c r="K33">
        <v>2022</v>
      </c>
      <c r="L33" s="3">
        <v>93749.68</v>
      </c>
      <c r="M33" s="6">
        <v>90928.5</v>
      </c>
      <c r="N33" s="3">
        <v>105160.99</v>
      </c>
      <c r="O33" s="3">
        <v>85388.27</v>
      </c>
      <c r="P33" s="3">
        <f>SUM(L33:O33)</f>
        <v>375227.44</v>
      </c>
      <c r="Q33">
        <v>0</v>
      </c>
    </row>
    <row r="34" spans="1:17" ht="30" customHeight="1" x14ac:dyDescent="0.3">
      <c r="A34" t="s">
        <v>222</v>
      </c>
      <c r="B34" t="s">
        <v>223</v>
      </c>
      <c r="C34" t="s">
        <v>224</v>
      </c>
      <c r="D34" s="10" t="s">
        <v>489</v>
      </c>
      <c r="E34" s="10" t="s">
        <v>492</v>
      </c>
      <c r="F34" s="10" t="s">
        <v>493</v>
      </c>
      <c r="G34" t="s">
        <v>225</v>
      </c>
      <c r="H34" t="s">
        <v>226</v>
      </c>
      <c r="I34" t="s">
        <v>20</v>
      </c>
      <c r="J34" t="s">
        <v>227</v>
      </c>
      <c r="K34">
        <v>2022</v>
      </c>
      <c r="L34" s="3">
        <v>75437.53</v>
      </c>
      <c r="M34" s="3">
        <v>84294.01</v>
      </c>
      <c r="N34" s="3">
        <v>91860.67</v>
      </c>
      <c r="O34" s="3">
        <v>90388.75</v>
      </c>
      <c r="P34" s="3">
        <v>341980.96</v>
      </c>
      <c r="Q34">
        <v>0</v>
      </c>
    </row>
    <row r="35" spans="1:17" ht="30" customHeight="1" x14ac:dyDescent="0.3">
      <c r="A35" t="s">
        <v>240</v>
      </c>
      <c r="B35" t="s">
        <v>241</v>
      </c>
      <c r="C35" t="s">
        <v>242</v>
      </c>
      <c r="D35" s="10" t="s">
        <v>489</v>
      </c>
      <c r="E35" s="11" t="s">
        <v>492</v>
      </c>
      <c r="F35" s="11" t="s">
        <v>491</v>
      </c>
      <c r="G35" t="s">
        <v>243</v>
      </c>
      <c r="H35" t="s">
        <v>244</v>
      </c>
      <c r="I35" t="s">
        <v>20</v>
      </c>
      <c r="J35" t="s">
        <v>245</v>
      </c>
      <c r="K35">
        <v>2022</v>
      </c>
      <c r="L35" s="3">
        <v>9930.74</v>
      </c>
      <c r="M35" s="3">
        <v>11352.22</v>
      </c>
      <c r="N35" s="3">
        <v>11800.2</v>
      </c>
      <c r="O35" s="3">
        <v>10332.15</v>
      </c>
      <c r="P35" s="3">
        <v>43415.31</v>
      </c>
      <c r="Q35">
        <v>1277.24</v>
      </c>
    </row>
    <row r="36" spans="1:17" ht="30" customHeight="1" x14ac:dyDescent="0.3">
      <c r="A36" t="s">
        <v>246</v>
      </c>
      <c r="B36" t="s">
        <v>252</v>
      </c>
      <c r="C36" t="s">
        <v>253</v>
      </c>
      <c r="D36" s="10" t="s">
        <v>489</v>
      </c>
      <c r="E36" s="11" t="s">
        <v>492</v>
      </c>
      <c r="F36" s="10" t="s">
        <v>491</v>
      </c>
      <c r="G36" t="s">
        <v>254</v>
      </c>
      <c r="H36" t="s">
        <v>255</v>
      </c>
      <c r="I36" t="s">
        <v>20</v>
      </c>
      <c r="J36" t="s">
        <v>251</v>
      </c>
      <c r="K36">
        <v>2022</v>
      </c>
      <c r="L36" s="3">
        <v>32534.560000000001</v>
      </c>
      <c r="M36" s="3">
        <v>41358.019999999997</v>
      </c>
      <c r="N36" s="3">
        <v>45978.34</v>
      </c>
      <c r="O36" s="3">
        <v>33561.800000000003</v>
      </c>
      <c r="P36" s="3">
        <v>153432.72</v>
      </c>
      <c r="Q36">
        <v>0</v>
      </c>
    </row>
    <row r="37" spans="1:17" ht="30" customHeight="1" x14ac:dyDescent="0.3">
      <c r="A37" t="s">
        <v>256</v>
      </c>
      <c r="B37" t="s">
        <v>257</v>
      </c>
      <c r="C37" t="s">
        <v>258</v>
      </c>
      <c r="D37" s="10" t="s">
        <v>489</v>
      </c>
      <c r="E37" s="11" t="s">
        <v>490</v>
      </c>
      <c r="F37" s="10" t="s">
        <v>491</v>
      </c>
      <c r="G37" t="s">
        <v>259</v>
      </c>
      <c r="H37" t="s">
        <v>260</v>
      </c>
      <c r="I37" t="s">
        <v>20</v>
      </c>
      <c r="J37" t="s">
        <v>261</v>
      </c>
      <c r="K37">
        <v>2022</v>
      </c>
      <c r="L37" s="3">
        <v>13847.18</v>
      </c>
      <c r="M37" s="3">
        <v>13799.01</v>
      </c>
      <c r="N37" s="3">
        <v>14523.64</v>
      </c>
      <c r="O37" s="3">
        <v>7150.97</v>
      </c>
      <c r="P37" s="3">
        <v>49320.800000000003</v>
      </c>
      <c r="Q37">
        <v>0</v>
      </c>
    </row>
    <row r="38" spans="1:17" ht="30" customHeight="1" x14ac:dyDescent="0.3">
      <c r="A38" t="s">
        <v>458</v>
      </c>
      <c r="B38" t="s">
        <v>459</v>
      </c>
      <c r="C38" t="s">
        <v>460</v>
      </c>
      <c r="D38" s="10" t="s">
        <v>489</v>
      </c>
      <c r="E38" s="10" t="s">
        <v>490</v>
      </c>
      <c r="F38" s="10" t="s">
        <v>491</v>
      </c>
      <c r="G38" t="s">
        <v>461</v>
      </c>
      <c r="H38" t="s">
        <v>462</v>
      </c>
      <c r="I38" t="s">
        <v>20</v>
      </c>
      <c r="J38" t="s">
        <v>463</v>
      </c>
      <c r="K38">
        <v>2022</v>
      </c>
      <c r="L38" s="3">
        <v>2</v>
      </c>
      <c r="M38" s="3">
        <v>0</v>
      </c>
      <c r="N38" s="3">
        <v>0</v>
      </c>
      <c r="O38" s="3">
        <v>6.2</v>
      </c>
      <c r="P38" s="3">
        <v>8.1999999999999993</v>
      </c>
      <c r="Q38">
        <v>0</v>
      </c>
    </row>
    <row r="39" spans="1:17" ht="30" customHeight="1" x14ac:dyDescent="0.3">
      <c r="A39" t="s">
        <v>262</v>
      </c>
      <c r="B39" t="s">
        <v>268</v>
      </c>
      <c r="C39" t="s">
        <v>269</v>
      </c>
      <c r="D39" s="10" t="s">
        <v>489</v>
      </c>
      <c r="E39" s="10" t="s">
        <v>490</v>
      </c>
      <c r="F39" s="10" t="s">
        <v>491</v>
      </c>
      <c r="G39" t="s">
        <v>270</v>
      </c>
      <c r="H39" t="s">
        <v>266</v>
      </c>
      <c r="I39" t="s">
        <v>20</v>
      </c>
      <c r="J39" t="s">
        <v>267</v>
      </c>
      <c r="K39">
        <v>2022</v>
      </c>
      <c r="L39" s="3">
        <v>24628.35</v>
      </c>
      <c r="M39" s="3">
        <v>26978.17</v>
      </c>
      <c r="N39" s="3">
        <v>27136.5</v>
      </c>
      <c r="O39" s="3">
        <v>21809.9</v>
      </c>
      <c r="P39" s="3">
        <v>100552.92</v>
      </c>
      <c r="Q39">
        <v>0</v>
      </c>
    </row>
    <row r="40" spans="1:17" ht="30" customHeight="1" x14ac:dyDescent="0.3">
      <c r="A40" t="s">
        <v>262</v>
      </c>
      <c r="B40" t="s">
        <v>263</v>
      </c>
      <c r="C40" t="s">
        <v>264</v>
      </c>
      <c r="D40" s="10" t="s">
        <v>489</v>
      </c>
      <c r="E40" s="11" t="s">
        <v>492</v>
      </c>
      <c r="F40" s="10" t="s">
        <v>491</v>
      </c>
      <c r="G40" t="s">
        <v>265</v>
      </c>
      <c r="H40" t="s">
        <v>266</v>
      </c>
      <c r="I40" t="s">
        <v>20</v>
      </c>
      <c r="J40" t="s">
        <v>267</v>
      </c>
      <c r="K40">
        <v>2022</v>
      </c>
      <c r="L40" s="3">
        <v>46611.18</v>
      </c>
      <c r="M40" s="3">
        <v>54484.04</v>
      </c>
      <c r="N40" s="3">
        <v>57694.080000000002</v>
      </c>
      <c r="O40" s="3">
        <v>53239.35</v>
      </c>
      <c r="P40" s="3">
        <v>212028.65</v>
      </c>
      <c r="Q40">
        <v>0</v>
      </c>
    </row>
    <row r="41" spans="1:17" ht="30" customHeight="1" x14ac:dyDescent="0.3">
      <c r="A41" t="s">
        <v>271</v>
      </c>
      <c r="B41" t="s">
        <v>272</v>
      </c>
      <c r="C41" t="s">
        <v>273</v>
      </c>
      <c r="D41" s="10" t="s">
        <v>489</v>
      </c>
      <c r="E41" s="11" t="s">
        <v>490</v>
      </c>
      <c r="F41" s="10" t="s">
        <v>491</v>
      </c>
      <c r="G41" t="s">
        <v>274</v>
      </c>
      <c r="H41" t="s">
        <v>275</v>
      </c>
      <c r="I41" t="s">
        <v>20</v>
      </c>
      <c r="J41" t="s">
        <v>276</v>
      </c>
      <c r="K41">
        <v>2022</v>
      </c>
      <c r="L41" s="3">
        <v>2291.36</v>
      </c>
      <c r="M41" s="3">
        <v>1288.8800000000001</v>
      </c>
      <c r="N41" s="3">
        <v>640.13</v>
      </c>
      <c r="O41" s="3">
        <v>449.66</v>
      </c>
      <c r="P41" s="3">
        <v>4670.03</v>
      </c>
      <c r="Q41">
        <v>0</v>
      </c>
    </row>
    <row r="42" spans="1:17" ht="30" customHeight="1" x14ac:dyDescent="0.3">
      <c r="A42" t="s">
        <v>277</v>
      </c>
      <c r="B42" t="s">
        <v>278</v>
      </c>
      <c r="C42" t="s">
        <v>279</v>
      </c>
      <c r="D42" s="10" t="s">
        <v>489</v>
      </c>
      <c r="E42" s="11" t="s">
        <v>492</v>
      </c>
      <c r="F42" s="10" t="s">
        <v>491</v>
      </c>
      <c r="G42" t="s">
        <v>280</v>
      </c>
      <c r="H42" t="s">
        <v>281</v>
      </c>
      <c r="I42" t="s">
        <v>20</v>
      </c>
      <c r="J42" t="s">
        <v>282</v>
      </c>
      <c r="K42">
        <v>2022</v>
      </c>
      <c r="L42" s="6">
        <v>3466.45</v>
      </c>
      <c r="M42" s="3">
        <v>4248.46</v>
      </c>
      <c r="N42" s="3">
        <v>5664.42</v>
      </c>
      <c r="O42" s="3">
        <v>4452.09</v>
      </c>
      <c r="P42" s="3">
        <f>SUM(L42:O42)</f>
        <v>17831.419999999998</v>
      </c>
      <c r="Q42">
        <v>93.03</v>
      </c>
    </row>
    <row r="43" spans="1:17" ht="30" customHeight="1" x14ac:dyDescent="0.3">
      <c r="A43" t="s">
        <v>283</v>
      </c>
      <c r="B43" t="s">
        <v>284</v>
      </c>
      <c r="C43" t="s">
        <v>285</v>
      </c>
      <c r="D43" s="10" t="s">
        <v>489</v>
      </c>
      <c r="E43" s="11" t="s">
        <v>490</v>
      </c>
      <c r="F43" s="10" t="s">
        <v>491</v>
      </c>
      <c r="G43" t="s">
        <v>286</v>
      </c>
      <c r="H43" t="s">
        <v>287</v>
      </c>
      <c r="I43" t="s">
        <v>20</v>
      </c>
      <c r="J43" t="s">
        <v>288</v>
      </c>
      <c r="K43">
        <v>2022</v>
      </c>
      <c r="L43" s="3">
        <v>21116.63</v>
      </c>
      <c r="M43" s="3">
        <v>33895.550000000003</v>
      </c>
      <c r="N43" s="3">
        <v>43246.37</v>
      </c>
      <c r="O43" s="3">
        <v>40890.89</v>
      </c>
      <c r="P43" s="3">
        <v>139149.44</v>
      </c>
      <c r="Q43">
        <v>0</v>
      </c>
    </row>
    <row r="44" spans="1:17" ht="30" customHeight="1" x14ac:dyDescent="0.3">
      <c r="A44" t="s">
        <v>448</v>
      </c>
      <c r="B44" t="s">
        <v>449</v>
      </c>
      <c r="C44" t="s">
        <v>450</v>
      </c>
      <c r="D44" s="10" t="s">
        <v>489</v>
      </c>
      <c r="E44" s="11" t="s">
        <v>490</v>
      </c>
      <c r="F44" s="11" t="s">
        <v>491</v>
      </c>
      <c r="G44" t="s">
        <v>451</v>
      </c>
      <c r="H44" t="s">
        <v>452</v>
      </c>
      <c r="I44" t="s">
        <v>20</v>
      </c>
      <c r="J44" t="s">
        <v>453</v>
      </c>
      <c r="K44">
        <v>2022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>
        <v>0</v>
      </c>
    </row>
    <row r="45" spans="1:17" ht="30" customHeight="1" x14ac:dyDescent="0.3">
      <c r="A45" t="s">
        <v>289</v>
      </c>
      <c r="B45" t="s">
        <v>290</v>
      </c>
      <c r="C45" t="s">
        <v>291</v>
      </c>
      <c r="D45" s="10" t="s">
        <v>489</v>
      </c>
      <c r="E45" s="10" t="s">
        <v>492</v>
      </c>
      <c r="F45" s="10" t="s">
        <v>491</v>
      </c>
      <c r="G45" t="s">
        <v>292</v>
      </c>
      <c r="H45" t="s">
        <v>293</v>
      </c>
      <c r="I45" t="s">
        <v>20</v>
      </c>
      <c r="J45" t="s">
        <v>294</v>
      </c>
      <c r="K45">
        <v>2022</v>
      </c>
      <c r="L45" s="3">
        <v>49525.01</v>
      </c>
      <c r="M45" s="3">
        <v>54747.86</v>
      </c>
      <c r="N45" s="3">
        <v>63186.97</v>
      </c>
      <c r="O45" s="3">
        <v>77406.100000000006</v>
      </c>
      <c r="P45" s="3">
        <v>244865.94</v>
      </c>
      <c r="Q45">
        <v>0</v>
      </c>
    </row>
    <row r="46" spans="1:17" ht="30" customHeight="1" x14ac:dyDescent="0.3">
      <c r="A46" t="s">
        <v>295</v>
      </c>
      <c r="B46" t="s">
        <v>296</v>
      </c>
      <c r="C46" t="s">
        <v>297</v>
      </c>
      <c r="D46" s="10" t="s">
        <v>489</v>
      </c>
      <c r="E46" s="11" t="s">
        <v>492</v>
      </c>
      <c r="F46" s="10" t="s">
        <v>491</v>
      </c>
      <c r="G46" t="s">
        <v>298</v>
      </c>
      <c r="H46" t="s">
        <v>299</v>
      </c>
      <c r="I46" t="s">
        <v>20</v>
      </c>
      <c r="J46" t="s">
        <v>300</v>
      </c>
      <c r="K46">
        <v>2022</v>
      </c>
      <c r="L46" s="3">
        <v>18800.86</v>
      </c>
      <c r="M46" s="3">
        <v>17892.86</v>
      </c>
      <c r="N46" s="3">
        <v>18670.240000000002</v>
      </c>
      <c r="O46" s="3">
        <v>16999.93</v>
      </c>
      <c r="P46" s="3">
        <v>72363.89</v>
      </c>
      <c r="Q46">
        <v>1281.5999999999999</v>
      </c>
    </row>
    <row r="47" spans="1:17" ht="30" customHeight="1" x14ac:dyDescent="0.3">
      <c r="A47" t="s">
        <v>316</v>
      </c>
      <c r="B47" t="s">
        <v>317</v>
      </c>
      <c r="C47" t="s">
        <v>318</v>
      </c>
      <c r="D47" s="10" t="s">
        <v>489</v>
      </c>
      <c r="E47" s="11" t="s">
        <v>490</v>
      </c>
      <c r="F47" s="10" t="s">
        <v>491</v>
      </c>
      <c r="G47" t="s">
        <v>319</v>
      </c>
      <c r="H47" t="s">
        <v>320</v>
      </c>
      <c r="I47" t="s">
        <v>20</v>
      </c>
      <c r="J47" t="s">
        <v>321</v>
      </c>
      <c r="K47">
        <v>2022</v>
      </c>
      <c r="L47" s="3">
        <v>2.16</v>
      </c>
      <c r="M47" s="3">
        <v>0.35</v>
      </c>
      <c r="N47" s="3">
        <v>645.16999999999996</v>
      </c>
      <c r="O47" s="3">
        <v>0.26</v>
      </c>
      <c r="P47" s="3">
        <v>647.94000000000005</v>
      </c>
      <c r="Q47">
        <v>0</v>
      </c>
    </row>
    <row r="48" spans="1:17" ht="30" customHeight="1" x14ac:dyDescent="0.3">
      <c r="A48" t="s">
        <v>52</v>
      </c>
      <c r="B48" t="s">
        <v>53</v>
      </c>
      <c r="C48" t="s">
        <v>54</v>
      </c>
      <c r="D48" s="9" t="s">
        <v>489</v>
      </c>
      <c r="E48" s="10" t="s">
        <v>494</v>
      </c>
      <c r="F48" s="9" t="s">
        <v>491</v>
      </c>
      <c r="G48" t="s">
        <v>55</v>
      </c>
      <c r="H48" t="s">
        <v>56</v>
      </c>
      <c r="I48" t="s">
        <v>20</v>
      </c>
      <c r="J48" t="s">
        <v>57</v>
      </c>
      <c r="K48">
        <v>2022</v>
      </c>
      <c r="L48" s="3">
        <v>382.89</v>
      </c>
      <c r="M48" s="3">
        <v>1130.4100000000001</v>
      </c>
      <c r="N48" s="3">
        <v>254.3</v>
      </c>
      <c r="O48" s="3">
        <v>871.95</v>
      </c>
      <c r="P48" s="3">
        <v>2639.55</v>
      </c>
      <c r="Q48">
        <v>0</v>
      </c>
    </row>
    <row r="49" spans="1:17" ht="30" customHeight="1" x14ac:dyDescent="0.3">
      <c r="A49" t="s">
        <v>168</v>
      </c>
      <c r="B49" t="s">
        <v>169</v>
      </c>
      <c r="C49" t="s">
        <v>170</v>
      </c>
      <c r="D49" s="9" t="s">
        <v>489</v>
      </c>
      <c r="E49" s="9" t="s">
        <v>490</v>
      </c>
      <c r="F49" s="9" t="s">
        <v>493</v>
      </c>
      <c r="G49" t="s">
        <v>171</v>
      </c>
      <c r="H49" t="s">
        <v>172</v>
      </c>
      <c r="I49" t="s">
        <v>20</v>
      </c>
      <c r="J49" t="s">
        <v>173</v>
      </c>
      <c r="K49">
        <v>2022</v>
      </c>
      <c r="L49" s="3">
        <v>14675.4</v>
      </c>
      <c r="M49" s="3">
        <v>14146.92</v>
      </c>
      <c r="N49" s="3">
        <v>15358</v>
      </c>
      <c r="O49" s="3">
        <v>15322.61</v>
      </c>
      <c r="P49" s="3">
        <v>59502.93</v>
      </c>
      <c r="Q49">
        <v>0</v>
      </c>
    </row>
    <row r="50" spans="1:17" ht="30" customHeight="1" x14ac:dyDescent="0.3">
      <c r="A50" t="s">
        <v>322</v>
      </c>
      <c r="B50" t="s">
        <v>323</v>
      </c>
      <c r="C50" t="s">
        <v>324</v>
      </c>
      <c r="D50" s="10" t="s">
        <v>489</v>
      </c>
      <c r="E50" s="11" t="s">
        <v>492</v>
      </c>
      <c r="F50" s="10" t="s">
        <v>491</v>
      </c>
      <c r="G50" t="s">
        <v>325</v>
      </c>
      <c r="H50" t="s">
        <v>326</v>
      </c>
      <c r="I50" t="s">
        <v>20</v>
      </c>
      <c r="J50" t="s">
        <v>327</v>
      </c>
      <c r="K50">
        <v>2022</v>
      </c>
      <c r="L50" s="6">
        <v>43.37</v>
      </c>
      <c r="M50" s="3">
        <v>50.5</v>
      </c>
      <c r="N50" s="3">
        <v>44.9</v>
      </c>
      <c r="O50" s="3">
        <v>53.61</v>
      </c>
      <c r="P50" s="3">
        <f>SUM(L50:O50)</f>
        <v>192.38</v>
      </c>
      <c r="Q50">
        <v>0</v>
      </c>
    </row>
    <row r="51" spans="1:17" ht="30" customHeight="1" x14ac:dyDescent="0.3">
      <c r="A51" t="s">
        <v>322</v>
      </c>
      <c r="B51" t="s">
        <v>328</v>
      </c>
      <c r="C51" t="s">
        <v>329</v>
      </c>
      <c r="D51" s="10" t="s">
        <v>489</v>
      </c>
      <c r="E51" s="11" t="s">
        <v>490</v>
      </c>
      <c r="F51" s="11" t="s">
        <v>491</v>
      </c>
      <c r="G51" t="s">
        <v>325</v>
      </c>
      <c r="H51" t="s">
        <v>326</v>
      </c>
      <c r="I51" t="s">
        <v>20</v>
      </c>
      <c r="J51" t="s">
        <v>327</v>
      </c>
      <c r="K51">
        <v>2022</v>
      </c>
      <c r="L51" s="3">
        <v>17298.93</v>
      </c>
      <c r="M51" s="3">
        <v>18501.27</v>
      </c>
      <c r="N51" s="3">
        <v>19618.63</v>
      </c>
      <c r="O51" s="3">
        <v>19671.990000000002</v>
      </c>
      <c r="P51" s="3">
        <v>75090.820000000007</v>
      </c>
      <c r="Q51">
        <v>0</v>
      </c>
    </row>
    <row r="52" spans="1:17" ht="30" customHeight="1" x14ac:dyDescent="0.3">
      <c r="A52" t="s">
        <v>336</v>
      </c>
      <c r="B52" t="s">
        <v>337</v>
      </c>
      <c r="C52" t="s">
        <v>338</v>
      </c>
      <c r="D52" s="10" t="s">
        <v>489</v>
      </c>
      <c r="E52" s="10" t="s">
        <v>492</v>
      </c>
      <c r="F52" s="10" t="s">
        <v>491</v>
      </c>
      <c r="G52" t="s">
        <v>339</v>
      </c>
      <c r="H52" t="s">
        <v>340</v>
      </c>
      <c r="I52" t="s">
        <v>20</v>
      </c>
      <c r="J52" t="s">
        <v>341</v>
      </c>
      <c r="K52">
        <v>2022</v>
      </c>
      <c r="L52" s="3">
        <v>5443.97</v>
      </c>
      <c r="M52" s="3">
        <v>4991.03</v>
      </c>
      <c r="N52" s="3">
        <v>3397.73</v>
      </c>
      <c r="O52" s="3">
        <v>3836.05</v>
      </c>
      <c r="P52" s="3">
        <v>17668.78</v>
      </c>
      <c r="Q52">
        <v>0</v>
      </c>
    </row>
    <row r="53" spans="1:17" ht="30" customHeight="1" x14ac:dyDescent="0.3">
      <c r="A53" t="s">
        <v>342</v>
      </c>
      <c r="B53" t="s">
        <v>343</v>
      </c>
      <c r="C53" t="s">
        <v>344</v>
      </c>
      <c r="D53" s="10" t="s">
        <v>489</v>
      </c>
      <c r="E53" s="10" t="s">
        <v>492</v>
      </c>
      <c r="F53" s="10" t="s">
        <v>491</v>
      </c>
      <c r="G53" t="s">
        <v>345</v>
      </c>
      <c r="H53" t="s">
        <v>346</v>
      </c>
      <c r="I53" t="s">
        <v>20</v>
      </c>
      <c r="J53" t="s">
        <v>347</v>
      </c>
      <c r="K53">
        <v>2022</v>
      </c>
      <c r="L53" s="3">
        <v>11425.79</v>
      </c>
      <c r="M53" s="3">
        <v>11378.13</v>
      </c>
      <c r="N53" s="3">
        <v>13120.62</v>
      </c>
      <c r="O53" s="3">
        <v>24609.96</v>
      </c>
      <c r="P53" s="3">
        <v>60534.5</v>
      </c>
      <c r="Q53">
        <v>0</v>
      </c>
    </row>
    <row r="54" spans="1:17" ht="30" customHeight="1" x14ac:dyDescent="0.3">
      <c r="A54" t="s">
        <v>354</v>
      </c>
      <c r="B54" t="s">
        <v>355</v>
      </c>
      <c r="C54" t="s">
        <v>356</v>
      </c>
      <c r="D54" s="10" t="s">
        <v>489</v>
      </c>
      <c r="E54" s="11" t="s">
        <v>492</v>
      </c>
      <c r="F54" s="10" t="s">
        <v>491</v>
      </c>
      <c r="G54" t="s">
        <v>357</v>
      </c>
      <c r="H54" t="s">
        <v>358</v>
      </c>
      <c r="I54" t="s">
        <v>20</v>
      </c>
      <c r="J54" t="s">
        <v>359</v>
      </c>
      <c r="K54">
        <v>2022</v>
      </c>
      <c r="L54" s="3">
        <v>23597</v>
      </c>
      <c r="M54" s="3">
        <v>24367</v>
      </c>
      <c r="N54" s="3">
        <v>25772.48</v>
      </c>
      <c r="O54" s="3">
        <v>23068.12</v>
      </c>
      <c r="P54" s="3">
        <v>96804.6</v>
      </c>
      <c r="Q54">
        <v>0</v>
      </c>
    </row>
    <row r="55" spans="1:17" ht="30" customHeight="1" x14ac:dyDescent="0.3">
      <c r="A55" t="s">
        <v>360</v>
      </c>
      <c r="B55" t="s">
        <v>361</v>
      </c>
      <c r="C55" t="s">
        <v>362</v>
      </c>
      <c r="D55" s="11" t="s">
        <v>489</v>
      </c>
      <c r="E55" s="11" t="s">
        <v>490</v>
      </c>
      <c r="F55" s="11" t="s">
        <v>491</v>
      </c>
      <c r="G55" t="s">
        <v>363</v>
      </c>
      <c r="H55" t="s">
        <v>364</v>
      </c>
      <c r="I55" t="s">
        <v>20</v>
      </c>
      <c r="J55" t="s">
        <v>365</v>
      </c>
      <c r="K55">
        <v>2022</v>
      </c>
      <c r="L55" s="3">
        <v>8863.5499999999993</v>
      </c>
      <c r="M55" s="3">
        <v>8203.43</v>
      </c>
      <c r="N55" s="3">
        <v>7820.06</v>
      </c>
      <c r="O55" s="3">
        <v>5887.7</v>
      </c>
      <c r="P55" s="3">
        <v>30774.74</v>
      </c>
      <c r="Q55" s="8">
        <v>125.11</v>
      </c>
    </row>
    <row r="56" spans="1:17" ht="30" customHeight="1" x14ac:dyDescent="0.3">
      <c r="A56" t="s">
        <v>477</v>
      </c>
      <c r="B56" t="s">
        <v>478</v>
      </c>
      <c r="C56" t="s">
        <v>479</v>
      </c>
      <c r="D56" s="10" t="s">
        <v>489</v>
      </c>
      <c r="E56" s="10" t="s">
        <v>492</v>
      </c>
      <c r="F56" s="11" t="s">
        <v>491</v>
      </c>
      <c r="G56" t="s">
        <v>480</v>
      </c>
      <c r="H56" t="s">
        <v>481</v>
      </c>
      <c r="I56" t="s">
        <v>20</v>
      </c>
      <c r="J56" t="s">
        <v>482</v>
      </c>
      <c r="K56">
        <v>2022</v>
      </c>
      <c r="L56" s="3">
        <v>63460.55</v>
      </c>
      <c r="M56" s="3">
        <v>65997.429999999993</v>
      </c>
      <c r="N56" s="3">
        <v>58536.94</v>
      </c>
      <c r="O56" s="3">
        <v>48692.160000000003</v>
      </c>
      <c r="P56" s="3">
        <v>236687.08</v>
      </c>
      <c r="Q56">
        <v>0</v>
      </c>
    </row>
    <row r="57" spans="1:17" ht="30" customHeight="1" x14ac:dyDescent="0.3">
      <c r="A57" t="s">
        <v>99</v>
      </c>
      <c r="B57" t="s">
        <v>100</v>
      </c>
      <c r="C57" t="s">
        <v>101</v>
      </c>
      <c r="D57" s="9" t="s">
        <v>489</v>
      </c>
      <c r="E57" s="9" t="s">
        <v>492</v>
      </c>
      <c r="F57" s="9" t="s">
        <v>493</v>
      </c>
      <c r="G57" t="s">
        <v>102</v>
      </c>
      <c r="H57" t="s">
        <v>103</v>
      </c>
      <c r="I57" t="s">
        <v>20</v>
      </c>
      <c r="J57" s="5" t="s">
        <v>104</v>
      </c>
      <c r="K57">
        <v>2022</v>
      </c>
      <c r="L57" s="3">
        <v>378145.5</v>
      </c>
      <c r="M57" s="3">
        <v>372761.11</v>
      </c>
      <c r="N57" s="3">
        <v>377981.18</v>
      </c>
      <c r="O57" s="3">
        <v>347420.64</v>
      </c>
      <c r="P57" s="6">
        <v>1476308.43</v>
      </c>
      <c r="Q57" s="8">
        <v>0</v>
      </c>
    </row>
    <row r="58" spans="1:17" ht="30" customHeight="1" x14ac:dyDescent="0.3">
      <c r="A58" t="s">
        <v>372</v>
      </c>
      <c r="B58" t="s">
        <v>373</v>
      </c>
      <c r="C58" t="s">
        <v>374</v>
      </c>
      <c r="D58" s="10" t="s">
        <v>489</v>
      </c>
      <c r="E58" s="10" t="s">
        <v>492</v>
      </c>
      <c r="F58" s="10" t="s">
        <v>491</v>
      </c>
      <c r="G58" t="s">
        <v>375</v>
      </c>
      <c r="H58" t="s">
        <v>376</v>
      </c>
      <c r="I58" t="s">
        <v>20</v>
      </c>
      <c r="J58" t="s">
        <v>377</v>
      </c>
      <c r="K58">
        <v>2022</v>
      </c>
      <c r="L58" s="6">
        <v>143386.69</v>
      </c>
      <c r="M58" s="3">
        <v>149622.96</v>
      </c>
      <c r="N58" s="3">
        <v>146455.28</v>
      </c>
      <c r="O58" s="3">
        <v>131859.03</v>
      </c>
      <c r="P58" s="3">
        <f>SUM(M58:O58)</f>
        <v>427937.27</v>
      </c>
      <c r="Q58">
        <v>0</v>
      </c>
    </row>
    <row r="59" spans="1:17" ht="30" customHeight="1" x14ac:dyDescent="0.3">
      <c r="A59" t="s">
        <v>28</v>
      </c>
      <c r="B59" t="s">
        <v>29</v>
      </c>
      <c r="C59" t="s">
        <v>30</v>
      </c>
      <c r="D59" s="9" t="s">
        <v>489</v>
      </c>
      <c r="E59" s="9" t="s">
        <v>492</v>
      </c>
      <c r="F59" s="9" t="s">
        <v>493</v>
      </c>
      <c r="G59" t="s">
        <v>31</v>
      </c>
      <c r="H59" t="s">
        <v>32</v>
      </c>
      <c r="I59" t="s">
        <v>20</v>
      </c>
      <c r="J59" t="s">
        <v>33</v>
      </c>
      <c r="K59">
        <v>2022</v>
      </c>
      <c r="L59" s="3">
        <v>207874.84</v>
      </c>
      <c r="M59" s="3">
        <v>212366.04</v>
      </c>
      <c r="N59" s="3">
        <v>234617.25</v>
      </c>
      <c r="O59" s="3">
        <v>222942.45</v>
      </c>
      <c r="P59" s="3">
        <v>877800.58</v>
      </c>
      <c r="Q59">
        <v>0</v>
      </c>
    </row>
    <row r="60" spans="1:17" ht="30" customHeight="1" x14ac:dyDescent="0.3">
      <c r="A60" t="s">
        <v>378</v>
      </c>
      <c r="B60" t="s">
        <v>379</v>
      </c>
      <c r="C60" t="s">
        <v>380</v>
      </c>
      <c r="D60" s="10" t="s">
        <v>489</v>
      </c>
      <c r="E60" s="10" t="s">
        <v>490</v>
      </c>
      <c r="F60" s="10" t="s">
        <v>491</v>
      </c>
      <c r="G60" t="s">
        <v>498</v>
      </c>
      <c r="H60" t="s">
        <v>381</v>
      </c>
      <c r="I60" t="s">
        <v>20</v>
      </c>
      <c r="J60" t="s">
        <v>382</v>
      </c>
      <c r="K60">
        <v>2022</v>
      </c>
      <c r="L60" s="3">
        <v>1767.75</v>
      </c>
      <c r="M60" s="3">
        <v>2003.43</v>
      </c>
      <c r="N60" s="3">
        <v>1733.12</v>
      </c>
      <c r="O60" s="3">
        <v>1542.97</v>
      </c>
      <c r="P60" s="3">
        <v>7047.27</v>
      </c>
      <c r="Q60">
        <v>0</v>
      </c>
    </row>
    <row r="61" spans="1:17" ht="30" customHeight="1" x14ac:dyDescent="0.3">
      <c r="A61" t="s">
        <v>471</v>
      </c>
      <c r="B61" t="s">
        <v>472</v>
      </c>
      <c r="C61" t="s">
        <v>473</v>
      </c>
      <c r="D61" s="10" t="s">
        <v>489</v>
      </c>
      <c r="E61" s="11" t="s">
        <v>492</v>
      </c>
      <c r="F61" s="10" t="s">
        <v>493</v>
      </c>
      <c r="G61" t="s">
        <v>474</v>
      </c>
      <c r="H61" t="s">
        <v>475</v>
      </c>
      <c r="I61" t="s">
        <v>20</v>
      </c>
      <c r="J61" t="s">
        <v>476</v>
      </c>
      <c r="K61">
        <v>2022</v>
      </c>
      <c r="L61" s="3">
        <v>81976.429999999993</v>
      </c>
      <c r="M61" s="3">
        <v>88652.64</v>
      </c>
      <c r="N61" s="3">
        <v>95293.72</v>
      </c>
      <c r="O61" s="3">
        <v>86528.72</v>
      </c>
      <c r="P61" s="3">
        <v>352451.51</v>
      </c>
      <c r="Q61">
        <v>0</v>
      </c>
    </row>
    <row r="62" spans="1:17" ht="30" customHeight="1" x14ac:dyDescent="0.3">
      <c r="A62" t="s">
        <v>58</v>
      </c>
      <c r="B62" t="s">
        <v>59</v>
      </c>
      <c r="C62" t="s">
        <v>60</v>
      </c>
      <c r="D62" s="9" t="s">
        <v>489</v>
      </c>
      <c r="E62" s="9" t="s">
        <v>492</v>
      </c>
      <c r="F62" s="9" t="s">
        <v>493</v>
      </c>
      <c r="G62" t="s">
        <v>61</v>
      </c>
      <c r="H62" t="s">
        <v>62</v>
      </c>
      <c r="I62" t="s">
        <v>20</v>
      </c>
      <c r="J62" t="s">
        <v>63</v>
      </c>
      <c r="K62">
        <v>2022</v>
      </c>
      <c r="L62" s="3">
        <v>248636.92</v>
      </c>
      <c r="M62" s="3">
        <v>243378.29</v>
      </c>
      <c r="N62" s="3">
        <v>259517.78</v>
      </c>
      <c r="O62" s="3">
        <v>238296.4</v>
      </c>
      <c r="P62" s="3">
        <v>989829.39</v>
      </c>
      <c r="Q62">
        <v>0</v>
      </c>
    </row>
    <row r="63" spans="1:17" ht="30" customHeight="1" x14ac:dyDescent="0.3">
      <c r="A63" t="s">
        <v>85</v>
      </c>
      <c r="B63" t="s">
        <v>96</v>
      </c>
      <c r="C63" t="s">
        <v>97</v>
      </c>
      <c r="D63" s="9" t="s">
        <v>489</v>
      </c>
      <c r="E63" s="9" t="s">
        <v>495</v>
      </c>
      <c r="F63" s="9" t="s">
        <v>496</v>
      </c>
      <c r="G63" t="s">
        <v>98</v>
      </c>
      <c r="H63" t="s">
        <v>89</v>
      </c>
      <c r="I63" t="s">
        <v>20</v>
      </c>
      <c r="J63" t="s">
        <v>95</v>
      </c>
      <c r="K63">
        <v>2022</v>
      </c>
      <c r="L63">
        <v>26603.54</v>
      </c>
      <c r="M63" s="3">
        <v>40603.81</v>
      </c>
      <c r="N63" s="3">
        <v>27367.06</v>
      </c>
      <c r="O63" s="3">
        <v>22529.31</v>
      </c>
      <c r="P63" s="3">
        <v>90500.18</v>
      </c>
      <c r="Q63">
        <v>0</v>
      </c>
    </row>
    <row r="64" spans="1:17" ht="30" customHeight="1" x14ac:dyDescent="0.3">
      <c r="A64" t="s">
        <v>34</v>
      </c>
      <c r="B64" t="s">
        <v>35</v>
      </c>
      <c r="C64" t="s">
        <v>36</v>
      </c>
      <c r="D64" s="9" t="s">
        <v>489</v>
      </c>
      <c r="E64" s="9" t="s">
        <v>492</v>
      </c>
      <c r="F64" s="9" t="s">
        <v>493</v>
      </c>
      <c r="G64" t="s">
        <v>37</v>
      </c>
      <c r="H64" t="s">
        <v>38</v>
      </c>
      <c r="I64" t="s">
        <v>20</v>
      </c>
      <c r="J64" t="s">
        <v>39</v>
      </c>
      <c r="K64">
        <v>2022</v>
      </c>
      <c r="L64" s="3">
        <v>125832.1</v>
      </c>
      <c r="M64" s="3">
        <v>126950.83</v>
      </c>
      <c r="N64" s="3">
        <v>149743.26</v>
      </c>
      <c r="O64" s="3">
        <v>124459.67</v>
      </c>
      <c r="P64" s="3">
        <v>526985.86</v>
      </c>
      <c r="Q64">
        <v>0</v>
      </c>
    </row>
    <row r="65" spans="1:17" ht="30" customHeight="1" x14ac:dyDescent="0.3">
      <c r="A65" t="s">
        <v>234</v>
      </c>
      <c r="B65" t="s">
        <v>235</v>
      </c>
      <c r="C65" t="s">
        <v>236</v>
      </c>
      <c r="D65" s="11" t="s">
        <v>489</v>
      </c>
      <c r="E65" s="11" t="s">
        <v>492</v>
      </c>
      <c r="F65" s="10" t="s">
        <v>493</v>
      </c>
      <c r="G65" t="s">
        <v>237</v>
      </c>
      <c r="H65" t="s">
        <v>238</v>
      </c>
      <c r="I65" t="s">
        <v>20</v>
      </c>
      <c r="J65" t="s">
        <v>239</v>
      </c>
      <c r="K65">
        <v>2022</v>
      </c>
      <c r="L65" s="3">
        <v>270716.71000000002</v>
      </c>
      <c r="M65" s="6">
        <v>299303.15000000002</v>
      </c>
      <c r="N65" s="6">
        <v>283748.06</v>
      </c>
      <c r="O65" s="3">
        <v>236933.06</v>
      </c>
      <c r="P65" s="3">
        <v>1090700.98</v>
      </c>
      <c r="Q65">
        <v>0</v>
      </c>
    </row>
    <row r="66" spans="1:17" ht="30" customHeight="1" x14ac:dyDescent="0.3">
      <c r="A66" t="s">
        <v>125</v>
      </c>
      <c r="B66" t="s">
        <v>126</v>
      </c>
      <c r="C66" t="s">
        <v>127</v>
      </c>
      <c r="D66" s="10" t="s">
        <v>489</v>
      </c>
      <c r="E66" s="10" t="s">
        <v>490</v>
      </c>
      <c r="F66" s="10" t="s">
        <v>493</v>
      </c>
      <c r="G66" t="s">
        <v>128</v>
      </c>
      <c r="H66" t="s">
        <v>129</v>
      </c>
      <c r="I66" t="s">
        <v>20</v>
      </c>
      <c r="J66" t="s">
        <v>130</v>
      </c>
      <c r="K66">
        <v>2022</v>
      </c>
      <c r="L66" s="3">
        <v>14371</v>
      </c>
      <c r="M66" s="3">
        <v>15838</v>
      </c>
      <c r="N66" s="3">
        <v>17976</v>
      </c>
      <c r="O66" s="3">
        <v>16833</v>
      </c>
      <c r="P66" s="3">
        <v>65018</v>
      </c>
      <c r="Q66">
        <v>5603.38</v>
      </c>
    </row>
    <row r="67" spans="1:17" ht="30" customHeight="1" x14ac:dyDescent="0.3">
      <c r="A67" t="s">
        <v>158</v>
      </c>
      <c r="B67" t="s">
        <v>159</v>
      </c>
      <c r="C67" t="s">
        <v>160</v>
      </c>
      <c r="D67" s="9" t="s">
        <v>489</v>
      </c>
      <c r="E67" s="9" t="s">
        <v>492</v>
      </c>
      <c r="F67" s="9" t="s">
        <v>491</v>
      </c>
      <c r="G67" t="s">
        <v>161</v>
      </c>
      <c r="H67" t="s">
        <v>162</v>
      </c>
      <c r="I67" t="s">
        <v>20</v>
      </c>
      <c r="J67" t="s">
        <v>163</v>
      </c>
      <c r="K67">
        <v>2022</v>
      </c>
      <c r="L67" s="3">
        <v>116705.33</v>
      </c>
      <c r="M67" s="3">
        <v>118793.3</v>
      </c>
      <c r="N67" s="3">
        <v>110330.47</v>
      </c>
      <c r="O67" s="3">
        <v>113348.96</v>
      </c>
      <c r="P67" s="3">
        <v>459178.06</v>
      </c>
      <c r="Q67">
        <v>0</v>
      </c>
    </row>
    <row r="68" spans="1:17" ht="30" customHeight="1" x14ac:dyDescent="0.3">
      <c r="A68" t="s">
        <v>394</v>
      </c>
      <c r="B68" t="s">
        <v>395</v>
      </c>
      <c r="C68" t="s">
        <v>396</v>
      </c>
      <c r="D68" s="10" t="s">
        <v>489</v>
      </c>
      <c r="E68" s="10" t="s">
        <v>492</v>
      </c>
      <c r="F68" s="10" t="s">
        <v>491</v>
      </c>
      <c r="G68" t="s">
        <v>397</v>
      </c>
      <c r="H68" t="s">
        <v>398</v>
      </c>
      <c r="I68" t="s">
        <v>20</v>
      </c>
      <c r="J68" t="s">
        <v>63</v>
      </c>
      <c r="K68">
        <v>2022</v>
      </c>
      <c r="L68" s="3">
        <v>18494.02</v>
      </c>
      <c r="M68" s="3">
        <v>16037.39</v>
      </c>
      <c r="N68" s="3">
        <v>19074.919999999998</v>
      </c>
      <c r="O68" s="3">
        <v>17373.43</v>
      </c>
      <c r="P68" s="3">
        <v>70979.759999999995</v>
      </c>
      <c r="Q68">
        <v>8174.39</v>
      </c>
    </row>
    <row r="69" spans="1:17" ht="30" customHeight="1" x14ac:dyDescent="0.3">
      <c r="A69" t="s">
        <v>114</v>
      </c>
      <c r="B69" t="s">
        <v>120</v>
      </c>
      <c r="C69" t="s">
        <v>121</v>
      </c>
      <c r="D69" s="10" t="s">
        <v>489</v>
      </c>
      <c r="E69" s="10" t="s">
        <v>490</v>
      </c>
      <c r="F69" s="10" t="s">
        <v>493</v>
      </c>
      <c r="G69" t="s">
        <v>122</v>
      </c>
      <c r="H69" t="s">
        <v>123</v>
      </c>
      <c r="I69" t="s">
        <v>20</v>
      </c>
      <c r="J69" t="s">
        <v>124</v>
      </c>
      <c r="K69">
        <v>2022</v>
      </c>
      <c r="L69" s="3">
        <v>54084.56</v>
      </c>
      <c r="M69" s="3">
        <v>21725.59</v>
      </c>
      <c r="N69" s="3">
        <v>21434.11</v>
      </c>
      <c r="O69" s="3">
        <v>0</v>
      </c>
      <c r="P69" s="3">
        <v>97244.26</v>
      </c>
      <c r="Q69">
        <v>242394.46</v>
      </c>
    </row>
    <row r="70" spans="1:17" ht="30" customHeight="1" x14ac:dyDescent="0.3">
      <c r="A70" t="s">
        <v>85</v>
      </c>
      <c r="B70" t="s">
        <v>86</v>
      </c>
      <c r="C70" t="s">
        <v>87</v>
      </c>
      <c r="D70" s="9" t="s">
        <v>489</v>
      </c>
      <c r="E70" s="9" t="s">
        <v>492</v>
      </c>
      <c r="F70" s="9" t="s">
        <v>493</v>
      </c>
      <c r="G70" t="s">
        <v>88</v>
      </c>
      <c r="H70" t="s">
        <v>89</v>
      </c>
      <c r="I70" t="s">
        <v>20</v>
      </c>
      <c r="J70" t="s">
        <v>90</v>
      </c>
      <c r="K70">
        <v>2022</v>
      </c>
      <c r="L70" s="3">
        <v>192123.84</v>
      </c>
      <c r="M70" s="3">
        <v>219851.07</v>
      </c>
      <c r="N70" s="3">
        <v>224525.3</v>
      </c>
      <c r="O70" s="3">
        <v>221581.67</v>
      </c>
      <c r="P70" s="3">
        <v>858081.88</v>
      </c>
      <c r="Q70">
        <v>0</v>
      </c>
    </row>
    <row r="71" spans="1:17" ht="30" customHeight="1" x14ac:dyDescent="0.3">
      <c r="A71" t="s">
        <v>405</v>
      </c>
      <c r="B71" t="s">
        <v>406</v>
      </c>
      <c r="C71" t="s">
        <v>407</v>
      </c>
      <c r="D71" s="10" t="s">
        <v>489</v>
      </c>
      <c r="E71" s="10" t="s">
        <v>492</v>
      </c>
      <c r="F71" s="10" t="s">
        <v>491</v>
      </c>
      <c r="G71" t="s">
        <v>408</v>
      </c>
      <c r="H71" t="s">
        <v>409</v>
      </c>
      <c r="I71" t="s">
        <v>20</v>
      </c>
      <c r="J71" t="s">
        <v>410</v>
      </c>
      <c r="K71">
        <v>2022</v>
      </c>
      <c r="L71" s="6">
        <v>8385</v>
      </c>
      <c r="M71" s="3">
        <v>15723</v>
      </c>
      <c r="N71" s="3">
        <v>12012.83</v>
      </c>
      <c r="O71" s="3">
        <v>9304.74</v>
      </c>
      <c r="P71" s="3">
        <f>SUM(L71:O71)</f>
        <v>45425.57</v>
      </c>
      <c r="Q71">
        <v>0</v>
      </c>
    </row>
    <row r="72" spans="1:17" ht="30" customHeight="1" x14ac:dyDescent="0.3">
      <c r="A72" t="s">
        <v>411</v>
      </c>
      <c r="B72" t="s">
        <v>412</v>
      </c>
      <c r="C72" t="s">
        <v>413</v>
      </c>
      <c r="D72" s="10" t="s">
        <v>489</v>
      </c>
      <c r="E72" s="10" t="s">
        <v>490</v>
      </c>
      <c r="F72" s="10" t="s">
        <v>491</v>
      </c>
      <c r="G72" t="s">
        <v>414</v>
      </c>
      <c r="H72" t="s">
        <v>415</v>
      </c>
      <c r="I72" t="s">
        <v>20</v>
      </c>
      <c r="J72" t="s">
        <v>416</v>
      </c>
      <c r="K72">
        <v>2022</v>
      </c>
      <c r="L72" s="3">
        <v>4544.08</v>
      </c>
      <c r="M72" s="3">
        <v>5239.71</v>
      </c>
      <c r="N72" s="3">
        <v>6165.54</v>
      </c>
      <c r="O72" s="3">
        <v>4429.79</v>
      </c>
      <c r="P72" s="3">
        <v>20379.12</v>
      </c>
      <c r="Q72">
        <v>0</v>
      </c>
    </row>
    <row r="73" spans="1:17" ht="30" customHeight="1" x14ac:dyDescent="0.3">
      <c r="A73" t="s">
        <v>411</v>
      </c>
      <c r="B73" t="s">
        <v>417</v>
      </c>
      <c r="C73" t="s">
        <v>418</v>
      </c>
      <c r="D73" s="10" t="s">
        <v>489</v>
      </c>
      <c r="E73" s="10" t="s">
        <v>492</v>
      </c>
      <c r="F73" s="10" t="s">
        <v>491</v>
      </c>
      <c r="G73" t="s">
        <v>419</v>
      </c>
      <c r="H73" t="s">
        <v>415</v>
      </c>
      <c r="I73" t="s">
        <v>20</v>
      </c>
      <c r="J73" t="s">
        <v>416</v>
      </c>
      <c r="K73">
        <v>2022</v>
      </c>
      <c r="L73" s="3">
        <v>26872.44</v>
      </c>
      <c r="M73" s="3">
        <v>36281.93</v>
      </c>
      <c r="N73" s="3">
        <v>23561.55</v>
      </c>
      <c r="O73" s="3">
        <v>21574.55</v>
      </c>
      <c r="P73" s="3">
        <v>108290.47</v>
      </c>
      <c r="Q73">
        <v>0</v>
      </c>
    </row>
    <row r="74" spans="1:17" ht="30" customHeight="1" x14ac:dyDescent="0.3">
      <c r="A74" t="s">
        <v>420</v>
      </c>
      <c r="B74" t="s">
        <v>421</v>
      </c>
      <c r="C74" t="s">
        <v>497</v>
      </c>
      <c r="D74" s="10" t="s">
        <v>489</v>
      </c>
      <c r="E74" s="10" t="s">
        <v>492</v>
      </c>
      <c r="F74" s="10" t="s">
        <v>491</v>
      </c>
      <c r="G74" t="s">
        <v>422</v>
      </c>
      <c r="H74" t="s">
        <v>423</v>
      </c>
      <c r="I74" t="s">
        <v>20</v>
      </c>
      <c r="J74" t="s">
        <v>424</v>
      </c>
      <c r="K74">
        <v>2022</v>
      </c>
      <c r="L74" s="3">
        <v>16333.78</v>
      </c>
      <c r="M74" s="3">
        <v>15589.96</v>
      </c>
      <c r="N74" s="3">
        <v>16323.48</v>
      </c>
      <c r="O74" s="3">
        <v>15869.48</v>
      </c>
      <c r="P74" s="3">
        <v>64116.7</v>
      </c>
      <c r="Q74">
        <v>78.48</v>
      </c>
    </row>
    <row r="75" spans="1:17" ht="30" customHeight="1" x14ac:dyDescent="0.3">
      <c r="A75" t="s">
        <v>425</v>
      </c>
      <c r="B75" t="s">
        <v>426</v>
      </c>
      <c r="C75" t="s">
        <v>427</v>
      </c>
      <c r="D75" s="10" t="s">
        <v>489</v>
      </c>
      <c r="E75" s="10" t="s">
        <v>492</v>
      </c>
      <c r="F75" s="10" t="s">
        <v>491</v>
      </c>
      <c r="G75" t="s">
        <v>428</v>
      </c>
      <c r="H75" t="s">
        <v>429</v>
      </c>
      <c r="I75" t="s">
        <v>20</v>
      </c>
      <c r="J75" t="s">
        <v>430</v>
      </c>
      <c r="K75">
        <v>2022</v>
      </c>
      <c r="L75" s="6">
        <v>16494.55</v>
      </c>
      <c r="M75" s="6">
        <v>16687.22</v>
      </c>
      <c r="N75" s="6">
        <v>14381.98</v>
      </c>
      <c r="O75" s="3">
        <v>13620.09</v>
      </c>
      <c r="P75" s="3">
        <f>SUM(L75:O75)</f>
        <v>61183.839999999997</v>
      </c>
      <c r="Q75" s="8">
        <v>659.28</v>
      </c>
    </row>
    <row r="76" spans="1:17" ht="30" customHeight="1" x14ac:dyDescent="0.3">
      <c r="A76" t="s">
        <v>431</v>
      </c>
      <c r="B76" t="s">
        <v>432</v>
      </c>
      <c r="C76" t="s">
        <v>433</v>
      </c>
      <c r="D76" s="11" t="s">
        <v>489</v>
      </c>
      <c r="E76" s="10" t="s">
        <v>490</v>
      </c>
      <c r="F76" s="10" t="s">
        <v>491</v>
      </c>
      <c r="G76" t="s">
        <v>434</v>
      </c>
      <c r="H76" t="s">
        <v>435</v>
      </c>
      <c r="I76" t="s">
        <v>20</v>
      </c>
      <c r="J76" t="s">
        <v>436</v>
      </c>
      <c r="K76">
        <v>2022</v>
      </c>
      <c r="L76" s="3">
        <v>6456.09</v>
      </c>
      <c r="M76" s="3">
        <v>21379.54</v>
      </c>
      <c r="N76" s="3">
        <v>36439.96</v>
      </c>
      <c r="O76" s="3">
        <v>21097.94</v>
      </c>
      <c r="P76" s="3">
        <v>85373.53</v>
      </c>
      <c r="Q76">
        <v>0</v>
      </c>
    </row>
    <row r="77" spans="1:17" ht="30" customHeight="1" x14ac:dyDescent="0.3">
      <c r="A77" t="s">
        <v>330</v>
      </c>
      <c r="B77" t="s">
        <v>331</v>
      </c>
      <c r="C77" t="s">
        <v>332</v>
      </c>
      <c r="D77" s="10" t="s">
        <v>489</v>
      </c>
      <c r="E77" s="10" t="s">
        <v>492</v>
      </c>
      <c r="F77" s="11" t="s">
        <v>493</v>
      </c>
      <c r="G77" t="s">
        <v>333</v>
      </c>
      <c r="H77" t="s">
        <v>334</v>
      </c>
      <c r="I77" t="s">
        <v>20</v>
      </c>
      <c r="J77" t="s">
        <v>335</v>
      </c>
      <c r="K77">
        <v>2022</v>
      </c>
      <c r="L77" s="3">
        <v>164277.75</v>
      </c>
      <c r="M77" s="3">
        <v>185171.27</v>
      </c>
      <c r="N77" s="3">
        <v>180808.48</v>
      </c>
      <c r="O77" s="3">
        <v>165215.70000000001</v>
      </c>
      <c r="P77" s="3">
        <v>695473.2</v>
      </c>
      <c r="Q77">
        <v>0</v>
      </c>
    </row>
    <row r="78" spans="1:17" ht="30" customHeight="1" x14ac:dyDescent="0.3">
      <c r="A78" t="s">
        <v>301</v>
      </c>
      <c r="B78" t="s">
        <v>302</v>
      </c>
      <c r="C78" t="s">
        <v>303</v>
      </c>
      <c r="D78" s="10" t="s">
        <v>489</v>
      </c>
      <c r="E78" s="11" t="s">
        <v>494</v>
      </c>
      <c r="F78" s="10" t="s">
        <v>491</v>
      </c>
      <c r="G78" t="s">
        <v>304</v>
      </c>
      <c r="H78" t="s">
        <v>305</v>
      </c>
      <c r="I78" t="s">
        <v>20</v>
      </c>
      <c r="J78" t="s">
        <v>306</v>
      </c>
      <c r="K78">
        <v>2022</v>
      </c>
      <c r="L78" s="3">
        <v>1404.83</v>
      </c>
      <c r="M78" s="3">
        <v>1465.56</v>
      </c>
      <c r="N78" s="3">
        <v>1555.4</v>
      </c>
      <c r="O78" s="3">
        <v>1027.73</v>
      </c>
      <c r="P78" s="3">
        <f>SUM(L78:O78)</f>
        <v>5453.52</v>
      </c>
      <c r="Q78">
        <v>0</v>
      </c>
    </row>
    <row r="79" spans="1:17" ht="30" customHeight="1" x14ac:dyDescent="0.3">
      <c r="A79" t="s">
        <v>301</v>
      </c>
      <c r="B79" t="s">
        <v>307</v>
      </c>
      <c r="C79" t="s">
        <v>308</v>
      </c>
      <c r="D79" s="10" t="s">
        <v>489</v>
      </c>
      <c r="E79" s="11" t="s">
        <v>490</v>
      </c>
      <c r="F79" s="11" t="s">
        <v>491</v>
      </c>
      <c r="G79" t="s">
        <v>309</v>
      </c>
      <c r="H79" t="s">
        <v>305</v>
      </c>
      <c r="I79" t="s">
        <v>20</v>
      </c>
      <c r="J79" t="s">
        <v>306</v>
      </c>
      <c r="K79">
        <v>2022</v>
      </c>
      <c r="L79" s="3">
        <v>308.87</v>
      </c>
      <c r="M79" s="3">
        <v>264.91000000000003</v>
      </c>
      <c r="N79" s="3">
        <v>287.61</v>
      </c>
      <c r="O79" s="3">
        <v>299.3</v>
      </c>
      <c r="P79" s="3">
        <v>1160.69</v>
      </c>
      <c r="Q79">
        <v>0</v>
      </c>
    </row>
    <row r="80" spans="1:17" ht="30" customHeight="1" x14ac:dyDescent="0.3">
      <c r="A80" t="s">
        <v>448</v>
      </c>
      <c r="B80" t="s">
        <v>454</v>
      </c>
      <c r="C80" t="s">
        <v>455</v>
      </c>
      <c r="D80" s="10" t="s">
        <v>489</v>
      </c>
      <c r="E80" s="10" t="s">
        <v>490</v>
      </c>
      <c r="F80" s="10" t="s">
        <v>491</v>
      </c>
      <c r="G80" t="s">
        <v>456</v>
      </c>
      <c r="H80" t="s">
        <v>457</v>
      </c>
      <c r="I80" t="s">
        <v>20</v>
      </c>
      <c r="J80" t="s">
        <v>200</v>
      </c>
      <c r="K80">
        <v>2022</v>
      </c>
      <c r="L80" s="3">
        <v>2.36</v>
      </c>
      <c r="M80" s="3">
        <v>75.709999999999994</v>
      </c>
      <c r="N80" s="3">
        <v>3.01</v>
      </c>
      <c r="O80" s="3">
        <v>10.23</v>
      </c>
      <c r="P80" s="3">
        <v>91.31</v>
      </c>
      <c r="Q80">
        <v>3048.74</v>
      </c>
    </row>
    <row r="81" spans="1:17" ht="30" customHeight="1" x14ac:dyDescent="0.3">
      <c r="A81" t="s">
        <v>190</v>
      </c>
      <c r="B81" t="s">
        <v>191</v>
      </c>
      <c r="C81" t="s">
        <v>192</v>
      </c>
      <c r="D81" s="9" t="s">
        <v>489</v>
      </c>
      <c r="E81" s="9" t="s">
        <v>492</v>
      </c>
      <c r="F81" s="9" t="s">
        <v>491</v>
      </c>
      <c r="G81" t="s">
        <v>193</v>
      </c>
      <c r="H81" t="s">
        <v>194</v>
      </c>
      <c r="I81" t="s">
        <v>20</v>
      </c>
      <c r="J81" t="s">
        <v>195</v>
      </c>
      <c r="K81">
        <v>2022</v>
      </c>
      <c r="L81" s="3">
        <v>34462.36</v>
      </c>
      <c r="M81" s="3">
        <v>34553.120000000003</v>
      </c>
      <c r="N81" s="3">
        <v>38059.14</v>
      </c>
      <c r="O81" s="3">
        <v>33113.699999999997</v>
      </c>
      <c r="P81" s="3">
        <v>140188.32</v>
      </c>
      <c r="Q81">
        <v>0</v>
      </c>
    </row>
    <row r="82" spans="1:17" ht="30" customHeight="1" x14ac:dyDescent="0.3">
      <c r="A82" t="s">
        <v>458</v>
      </c>
      <c r="B82" t="s">
        <v>464</v>
      </c>
      <c r="C82" t="s">
        <v>465</v>
      </c>
      <c r="D82" s="10" t="s">
        <v>489</v>
      </c>
      <c r="E82" s="10" t="s">
        <v>490</v>
      </c>
      <c r="F82" s="10" t="s">
        <v>493</v>
      </c>
      <c r="G82" t="s">
        <v>466</v>
      </c>
      <c r="H82" t="s">
        <v>462</v>
      </c>
      <c r="I82" t="s">
        <v>20</v>
      </c>
      <c r="J82" t="s">
        <v>467</v>
      </c>
      <c r="K82">
        <v>2022</v>
      </c>
      <c r="L82" s="3">
        <v>33540.36</v>
      </c>
      <c r="M82">
        <v>33226.81</v>
      </c>
      <c r="N82" s="3">
        <v>31924.05</v>
      </c>
      <c r="O82" s="3">
        <v>25500.92</v>
      </c>
      <c r="P82" s="3">
        <f>SUM(L82:O82)</f>
        <v>124192.14</v>
      </c>
      <c r="Q82">
        <v>3455.35</v>
      </c>
    </row>
    <row r="83" spans="1:17" ht="30" customHeight="1" x14ac:dyDescent="0.3">
      <c r="A83" t="s">
        <v>99</v>
      </c>
      <c r="B83" t="s">
        <v>105</v>
      </c>
      <c r="C83" t="s">
        <v>106</v>
      </c>
      <c r="D83" s="9" t="s">
        <v>489</v>
      </c>
      <c r="E83" s="9" t="s">
        <v>490</v>
      </c>
      <c r="F83" s="9" t="s">
        <v>493</v>
      </c>
      <c r="G83" t="s">
        <v>107</v>
      </c>
      <c r="H83" t="s">
        <v>103</v>
      </c>
      <c r="I83" t="s">
        <v>20</v>
      </c>
      <c r="J83" t="s">
        <v>104</v>
      </c>
      <c r="K83">
        <v>2022</v>
      </c>
      <c r="L83" s="3">
        <v>61012.27</v>
      </c>
      <c r="M83" s="3">
        <v>72795.91</v>
      </c>
      <c r="N83" s="3">
        <v>87619.9</v>
      </c>
      <c r="O83" s="3">
        <v>62907.519999999997</v>
      </c>
      <c r="P83" s="3">
        <v>284335.59999999998</v>
      </c>
      <c r="Q83">
        <v>36986.81</v>
      </c>
    </row>
    <row r="84" spans="1:17" ht="30" customHeight="1" x14ac:dyDescent="0.3">
      <c r="A84" t="s">
        <v>366</v>
      </c>
      <c r="B84" t="s">
        <v>367</v>
      </c>
      <c r="C84" t="s">
        <v>368</v>
      </c>
      <c r="D84" s="10" t="s">
        <v>489</v>
      </c>
      <c r="E84" s="10" t="s">
        <v>490</v>
      </c>
      <c r="F84" s="10" t="s">
        <v>493</v>
      </c>
      <c r="G84" t="s">
        <v>369</v>
      </c>
      <c r="H84" t="s">
        <v>370</v>
      </c>
      <c r="I84" t="s">
        <v>20</v>
      </c>
      <c r="J84" t="s">
        <v>371</v>
      </c>
      <c r="K84">
        <v>2022</v>
      </c>
      <c r="L84" s="3">
        <v>11702.28</v>
      </c>
      <c r="M84" s="3">
        <v>39704.5</v>
      </c>
      <c r="N84" s="3">
        <v>32200.13</v>
      </c>
      <c r="O84" s="3">
        <v>27317.86</v>
      </c>
      <c r="P84" s="3">
        <v>110924.77</v>
      </c>
      <c r="Q84">
        <v>76.849999999999994</v>
      </c>
    </row>
    <row r="85" spans="1:17" ht="30" customHeight="1" x14ac:dyDescent="0.3">
      <c r="A85" t="s">
        <v>477</v>
      </c>
      <c r="B85" t="s">
        <v>483</v>
      </c>
      <c r="C85" t="s">
        <v>484</v>
      </c>
      <c r="D85" s="10" t="s">
        <v>489</v>
      </c>
      <c r="E85" s="11" t="s">
        <v>495</v>
      </c>
      <c r="F85" s="10" t="s">
        <v>491</v>
      </c>
      <c r="G85" t="s">
        <v>485</v>
      </c>
      <c r="H85" t="s">
        <v>481</v>
      </c>
      <c r="I85" t="s">
        <v>20</v>
      </c>
      <c r="J85" t="s">
        <v>486</v>
      </c>
      <c r="K85">
        <v>2022</v>
      </c>
      <c r="L85" s="3">
        <v>3569.25</v>
      </c>
      <c r="M85" s="3">
        <v>3838.96</v>
      </c>
      <c r="N85" s="3">
        <v>1846.88</v>
      </c>
      <c r="O85" s="3">
        <v>652.34</v>
      </c>
      <c r="P85" s="3">
        <v>9907.43</v>
      </c>
      <c r="Q85">
        <v>0</v>
      </c>
    </row>
    <row r="86" spans="1:17" ht="30" customHeight="1" x14ac:dyDescent="0.3">
      <c r="A86" t="s">
        <v>399</v>
      </c>
      <c r="B86" t="s">
        <v>400</v>
      </c>
      <c r="C86" t="s">
        <v>401</v>
      </c>
      <c r="D86" s="10" t="s">
        <v>489</v>
      </c>
      <c r="E86" s="10" t="s">
        <v>492</v>
      </c>
      <c r="F86" s="10" t="s">
        <v>493</v>
      </c>
      <c r="G86" t="s">
        <v>402</v>
      </c>
      <c r="H86" t="s">
        <v>403</v>
      </c>
      <c r="I86" t="s">
        <v>20</v>
      </c>
      <c r="J86" t="s">
        <v>404</v>
      </c>
      <c r="K86">
        <v>2022</v>
      </c>
      <c r="L86" s="3">
        <v>160246.41</v>
      </c>
      <c r="M86" s="3">
        <v>141620.45000000001</v>
      </c>
      <c r="N86" s="3">
        <v>156086.73000000001</v>
      </c>
      <c r="O86" s="3">
        <v>155045.79</v>
      </c>
      <c r="P86" s="3">
        <v>612999.38</v>
      </c>
      <c r="Q86">
        <v>0</v>
      </c>
    </row>
    <row r="87" spans="1:17" ht="30" customHeight="1" x14ac:dyDescent="0.3">
      <c r="A87" t="s">
        <v>207</v>
      </c>
      <c r="B87" t="s">
        <v>213</v>
      </c>
      <c r="C87" t="s">
        <v>214</v>
      </c>
      <c r="D87" s="10" t="s">
        <v>489</v>
      </c>
      <c r="E87" s="11" t="s">
        <v>490</v>
      </c>
      <c r="F87" s="11" t="s">
        <v>493</v>
      </c>
      <c r="G87" t="s">
        <v>215</v>
      </c>
      <c r="H87" t="s">
        <v>216</v>
      </c>
      <c r="I87" t="s">
        <v>20</v>
      </c>
      <c r="J87" t="s">
        <v>217</v>
      </c>
      <c r="K87">
        <v>2022</v>
      </c>
      <c r="L87" s="3">
        <v>126084.47</v>
      </c>
      <c r="M87" s="3">
        <v>119057.60000000001</v>
      </c>
      <c r="N87" s="3">
        <v>135302.81</v>
      </c>
      <c r="O87" s="3">
        <v>116535.16</v>
      </c>
      <c r="P87" s="3">
        <v>496980.04</v>
      </c>
      <c r="Q87">
        <v>0</v>
      </c>
    </row>
    <row r="88" spans="1:17" ht="30" customHeight="1" x14ac:dyDescent="0.3">
      <c r="A88" t="s">
        <v>442</v>
      </c>
      <c r="B88" t="s">
        <v>443</v>
      </c>
      <c r="C88" t="s">
        <v>444</v>
      </c>
      <c r="D88" s="10" t="s">
        <v>489</v>
      </c>
      <c r="E88" s="10" t="s">
        <v>492</v>
      </c>
      <c r="F88" s="11" t="s">
        <v>493</v>
      </c>
      <c r="G88" t="s">
        <v>445</v>
      </c>
      <c r="H88" t="s">
        <v>446</v>
      </c>
      <c r="I88" t="s">
        <v>20</v>
      </c>
      <c r="J88" t="s">
        <v>447</v>
      </c>
      <c r="K88">
        <v>2022</v>
      </c>
      <c r="L88" s="3">
        <v>100152.49</v>
      </c>
      <c r="M88" s="3">
        <v>95631.55</v>
      </c>
      <c r="N88" s="3">
        <v>93242.17</v>
      </c>
      <c r="O88" s="3">
        <v>85632.52</v>
      </c>
      <c r="P88" s="3">
        <v>374658.73</v>
      </c>
      <c r="Q88">
        <v>0</v>
      </c>
    </row>
    <row r="89" spans="1:17" x14ac:dyDescent="0.3">
      <c r="D89" s="2"/>
      <c r="E89" s="2"/>
      <c r="F89" s="2"/>
    </row>
    <row r="90" spans="1:17" x14ac:dyDescent="0.3">
      <c r="D90" s="2"/>
      <c r="E90" s="2"/>
      <c r="F90" s="2"/>
    </row>
  </sheetData>
  <autoFilter ref="A1:Q88" xr:uid="{00000000-0001-0000-0000-000000000000}">
    <sortState xmlns:xlrd2="http://schemas.microsoft.com/office/spreadsheetml/2017/richdata2" ref="A2:Q88">
      <sortCondition ref="B1:B88"/>
    </sortState>
  </autoFilter>
  <pageMargins left="0" right="0" top="0" bottom="0.5" header="0" footer="0"/>
  <pageSetup orientation="landscape" horizontalDpi="300" verticalDpi="300" r:id="rId1"/>
  <headerFooter alignWithMargins="0">
    <oddFooter>&amp;R&amp;"Arial,Regular"&amp;10 Page 1 of 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RPT_SW_TONNAGE_TOTALS_BY_QUARTE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Broska, Serena</dc:creator>
  <cp:lastModifiedBy>Broska, Serena</cp:lastModifiedBy>
  <dcterms:created xsi:type="dcterms:W3CDTF">2023-04-28T20:06:07Z</dcterms:created>
  <dcterms:modified xsi:type="dcterms:W3CDTF">2023-07-05T14:30:47Z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