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filterPrivacy="1" defaultThemeVersion="124226"/>
  <xr:revisionPtr revIDLastSave="0" documentId="13_ncr:1_{F2F32552-7EA2-4A8A-90E5-7A3D7F109B4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ummaryTotalandbyCountyEM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D5" i="1"/>
  <c r="C5" i="1"/>
  <c r="B5" i="1"/>
</calcChain>
</file>

<file path=xl/sharedStrings.xml><?xml version="1.0" encoding="utf-8"?>
<sst xmlns="http://schemas.openxmlformats.org/spreadsheetml/2006/main" count="22" uniqueCount="14">
  <si>
    <t>Source</t>
  </si>
  <si>
    <t>Mobile - non-road</t>
  </si>
  <si>
    <t>VOC</t>
  </si>
  <si>
    <t>NOx</t>
  </si>
  <si>
    <t>state</t>
  </si>
  <si>
    <t>county</t>
  </si>
  <si>
    <t>Annual emissions summary for Atlanta ozone nonattainment area, tons/year</t>
  </si>
  <si>
    <t>Annual emissions summary for Atlanta ozone nonattainment area by county, tons/year</t>
  </si>
  <si>
    <t>VOCs (g/yr)</t>
  </si>
  <si>
    <t>NOx (g/yr)</t>
  </si>
  <si>
    <t>VOCs (tons/yr)</t>
  </si>
  <si>
    <t>NOx (tons/yr)</t>
  </si>
  <si>
    <t xml:space="preserve">2018 Total Nonroad Emissions by county </t>
  </si>
  <si>
    <t xml:space="preserve">2033 Total Nonroad Emissions by county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</si>
</sst>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2" borderId="1" xfId="0" applyFill="1" applyBorder="1"/>
    <xf numFmtId="0" fontId="0" fillId="0" borderId="1" xfId="0" applyBorder="1"/>
    <xf numFmtId="2" fontId="0" fillId="0" borderId="0" xfId="0" applyNumberFormat="1"/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 xr9:uid="{3ECB274B-62CA-4325-8246-F2FF5F1F2D7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>
      <selection activeCell="I8" sqref="I7:I8"/>
    </sheetView>
  </sheetViews>
  <sheetFormatPr defaultRowHeight="14.5" x14ac:dyDescent="0.35"/>
  <cols>
    <col min="1" max="1" width="17.26953125" bestFit="1" customWidth="1"/>
    <col min="2" max="2" width="10.1796875" customWidth="1"/>
    <col min="3" max="3" width="10.453125" customWidth="1"/>
    <col min="4" max="4" width="10" bestFit="1" customWidth="1"/>
    <col min="5" max="5" width="11.453125" customWidth="1"/>
    <col min="6" max="7" width="6.54296875" bestFit="1" customWidth="1"/>
    <col min="8" max="8" width="6.453125" customWidth="1"/>
    <col min="16" max="16" width="6.54296875" customWidth="1"/>
  </cols>
  <sheetData>
    <row r="1" spans="1:7" x14ac:dyDescent="0.35">
      <c r="A1" s="4" t="s">
        <v>6</v>
      </c>
    </row>
    <row r="3" spans="1:7" x14ac:dyDescent="0.35">
      <c r="A3" s="2"/>
      <c r="B3" s="5">
        <v>2018</v>
      </c>
      <c r="C3" s="6"/>
      <c r="D3" s="5">
        <v>2033</v>
      </c>
      <c r="E3" s="6"/>
    </row>
    <row r="4" spans="1:7" x14ac:dyDescent="0.35">
      <c r="A4" s="1" t="s">
        <v>0</v>
      </c>
      <c r="B4" s="2" t="s">
        <v>2</v>
      </c>
      <c r="C4" s="2" t="s">
        <v>3</v>
      </c>
      <c r="D4" s="2" t="s">
        <v>2</v>
      </c>
      <c r="E4" s="2" t="s">
        <v>3</v>
      </c>
    </row>
    <row r="5" spans="1:7" x14ac:dyDescent="0.35">
      <c r="A5" s="1" t="s">
        <v>1</v>
      </c>
      <c r="B5" s="3">
        <f>+SUM(F13:F19)</f>
        <v>9262.9809249507525</v>
      </c>
      <c r="C5" s="3">
        <f>+SUM(G13:G19)</f>
        <v>7933.7969225402558</v>
      </c>
      <c r="D5">
        <f>+SUM(F26:F32)</f>
        <v>4975.864821658558</v>
      </c>
      <c r="E5">
        <f>+SUM(G26:G32)</f>
        <v>9993.7541941793133</v>
      </c>
    </row>
    <row r="6" spans="1:7" x14ac:dyDescent="0.35">
      <c r="A6" s="3"/>
      <c r="B6" s="3"/>
      <c r="C6" s="3"/>
    </row>
    <row r="7" spans="1:7" x14ac:dyDescent="0.35">
      <c r="A7" s="3"/>
      <c r="B7" s="3"/>
      <c r="C7" s="3"/>
    </row>
    <row r="8" spans="1:7" x14ac:dyDescent="0.35">
      <c r="A8" s="3"/>
      <c r="B8" s="3"/>
      <c r="C8" s="3"/>
    </row>
    <row r="9" spans="1:7" x14ac:dyDescent="0.35">
      <c r="B9" s="3"/>
      <c r="C9" s="3"/>
    </row>
    <row r="10" spans="1:7" x14ac:dyDescent="0.35">
      <c r="A10" s="4" t="s">
        <v>7</v>
      </c>
      <c r="B10" s="3"/>
      <c r="C10" s="3"/>
    </row>
    <row r="11" spans="1:7" x14ac:dyDescent="0.35">
      <c r="B11" s="3" t="s">
        <v>12</v>
      </c>
      <c r="C11" s="3"/>
      <c r="D11" s="3"/>
      <c r="E11" s="3"/>
    </row>
    <row r="12" spans="1:7" x14ac:dyDescent="0.35">
      <c r="B12" t="s">
        <v>4</v>
      </c>
      <c r="C12" t="s">
        <v>5</v>
      </c>
      <c r="D12" t="s">
        <v>8</v>
      </c>
      <c r="E12" t="s">
        <v>9</v>
      </c>
      <c r="F12" t="s">
        <v>10</v>
      </c>
      <c r="G12" t="s">
        <v>11</v>
      </c>
    </row>
    <row r="13" spans="1:7" x14ac:dyDescent="0.35">
      <c r="B13">
        <v>13</v>
      </c>
      <c r="C13">
        <v>13015</v>
      </c>
      <c r="D13">
        <v>253460729.1996105</v>
      </c>
      <c r="E13">
        <v>233178557.77563438</v>
      </c>
      <c r="F13" s="3">
        <v>279.39262867187392</v>
      </c>
      <c r="G13">
        <v>257.03536170111767</v>
      </c>
    </row>
    <row r="14" spans="1:7" x14ac:dyDescent="0.35">
      <c r="B14">
        <v>13</v>
      </c>
      <c r="C14">
        <v>13063</v>
      </c>
      <c r="D14">
        <v>277497031.18641722</v>
      </c>
      <c r="E14">
        <v>428214947.18999803</v>
      </c>
      <c r="F14" s="3">
        <v>305.88811622472531</v>
      </c>
      <c r="G14">
        <v>472.02617979442425</v>
      </c>
    </row>
    <row r="15" spans="1:7" x14ac:dyDescent="0.35">
      <c r="B15">
        <v>13</v>
      </c>
      <c r="C15">
        <v>13067</v>
      </c>
      <c r="D15">
        <v>1871395119.6803691</v>
      </c>
      <c r="E15">
        <v>1281749900.5348799</v>
      </c>
      <c r="F15">
        <v>2062.8600076323696</v>
      </c>
      <c r="G15">
        <v>1412.8874131358073</v>
      </c>
    </row>
    <row r="16" spans="1:7" x14ac:dyDescent="0.35">
      <c r="B16">
        <v>13</v>
      </c>
      <c r="C16">
        <v>13089</v>
      </c>
      <c r="D16">
        <v>1655524805.4683363</v>
      </c>
      <c r="E16">
        <v>1116217636.154799</v>
      </c>
      <c r="F16">
        <v>1824.9037185836441</v>
      </c>
      <c r="G16">
        <v>1230.419325786718</v>
      </c>
    </row>
    <row r="17" spans="2:7" x14ac:dyDescent="0.35">
      <c r="B17">
        <v>13</v>
      </c>
      <c r="C17">
        <v>13121</v>
      </c>
      <c r="D17">
        <v>1657411199.1423435</v>
      </c>
      <c r="E17">
        <v>1865554477.1588399</v>
      </c>
      <c r="F17">
        <v>1826.9831116673586</v>
      </c>
      <c r="G17">
        <v>2056.421801317822</v>
      </c>
    </row>
    <row r="18" spans="2:7" x14ac:dyDescent="0.35">
      <c r="B18">
        <v>13</v>
      </c>
      <c r="C18">
        <v>13135</v>
      </c>
      <c r="D18">
        <v>2414420171.0473933</v>
      </c>
      <c r="E18">
        <v>1861197389.2939577</v>
      </c>
      <c r="F18">
        <v>2661.4426638695368</v>
      </c>
      <c r="G18">
        <v>2051.6189340816709</v>
      </c>
    </row>
    <row r="19" spans="2:7" x14ac:dyDescent="0.35">
      <c r="B19">
        <v>13</v>
      </c>
      <c r="C19">
        <v>13151</v>
      </c>
      <c r="D19">
        <v>273525886.3019383</v>
      </c>
      <c r="E19">
        <v>411306590.27937251</v>
      </c>
      <c r="F19">
        <v>301.5106783012447</v>
      </c>
      <c r="G19">
        <v>453.38790672269522</v>
      </c>
    </row>
    <row r="24" spans="2:7" x14ac:dyDescent="0.35">
      <c r="B24" t="s">
        <v>13</v>
      </c>
    </row>
    <row r="25" spans="2:7" x14ac:dyDescent="0.35">
      <c r="B25" t="s">
        <v>4</v>
      </c>
      <c r="C25" t="s">
        <v>5</v>
      </c>
      <c r="D25" t="s">
        <v>8</v>
      </c>
      <c r="E25" t="s">
        <v>9</v>
      </c>
      <c r="F25" t="s">
        <v>10</v>
      </c>
      <c r="G25" t="s">
        <v>11</v>
      </c>
    </row>
    <row r="26" spans="2:7" x14ac:dyDescent="0.35">
      <c r="B26">
        <v>13</v>
      </c>
      <c r="C26">
        <v>13015</v>
      </c>
      <c r="D26">
        <v>147665929.89014855</v>
      </c>
      <c r="E26">
        <v>207618611.83438084</v>
      </c>
      <c r="F26">
        <v>162.7738247560784</v>
      </c>
      <c r="G26">
        <v>228.86034418345798</v>
      </c>
    </row>
    <row r="27" spans="2:7" x14ac:dyDescent="0.35">
      <c r="B27">
        <v>13</v>
      </c>
      <c r="C27">
        <v>13063</v>
      </c>
      <c r="D27">
        <v>236316141.10653403</v>
      </c>
      <c r="E27">
        <v>283918722.66340685</v>
      </c>
      <c r="F27">
        <v>260.49395529573616</v>
      </c>
      <c r="G27">
        <v>312.9668193750777</v>
      </c>
    </row>
    <row r="28" spans="2:7" x14ac:dyDescent="0.35">
      <c r="B28">
        <v>13</v>
      </c>
      <c r="C28">
        <v>13067</v>
      </c>
      <c r="D28">
        <v>865584840.76390493</v>
      </c>
      <c r="E28">
        <v>2057770400.5585673</v>
      </c>
      <c r="F28">
        <v>954.14396053873759</v>
      </c>
      <c r="G28">
        <v>2268.3035878211172</v>
      </c>
    </row>
    <row r="29" spans="2:7" x14ac:dyDescent="0.35">
      <c r="B29">
        <v>13</v>
      </c>
      <c r="C29">
        <v>13089</v>
      </c>
      <c r="D29">
        <v>765538722.48627043</v>
      </c>
      <c r="E29">
        <v>1827431709.7152064</v>
      </c>
      <c r="F29">
        <v>843.86199274722196</v>
      </c>
      <c r="G29">
        <v>2014.3986435609647</v>
      </c>
    </row>
    <row r="30" spans="2:7" x14ac:dyDescent="0.35">
      <c r="B30">
        <v>13</v>
      </c>
      <c r="C30">
        <v>13121</v>
      </c>
      <c r="D30">
        <v>1111160466.0190716</v>
      </c>
      <c r="E30">
        <v>1743910899.4441652</v>
      </c>
      <c r="F30">
        <v>1224.8447499448366</v>
      </c>
      <c r="G30">
        <v>1922.3327097016263</v>
      </c>
    </row>
    <row r="31" spans="2:7" x14ac:dyDescent="0.35">
      <c r="B31">
        <v>13</v>
      </c>
      <c r="C31">
        <v>13135</v>
      </c>
      <c r="D31">
        <v>1185439740.4597948</v>
      </c>
      <c r="E31">
        <v>2682446877.1497436</v>
      </c>
      <c r="F31">
        <v>1306.7236343281024</v>
      </c>
      <c r="G31">
        <v>2956.8915336359642</v>
      </c>
    </row>
    <row r="32" spans="2:7" x14ac:dyDescent="0.35">
      <c r="B32">
        <v>13</v>
      </c>
      <c r="C32">
        <v>13151</v>
      </c>
      <c r="D32">
        <v>202322793.7857413</v>
      </c>
      <c r="E32">
        <v>263084078.90499809</v>
      </c>
      <c r="F32">
        <v>223.02270404784508</v>
      </c>
      <c r="G32">
        <v>290.00055590110355</v>
      </c>
    </row>
  </sheetData>
  <sortState xmlns:xlrd2="http://schemas.microsoft.com/office/spreadsheetml/2017/richdata2" ref="M2:P31">
    <sortCondition ref="O2:O31"/>
  </sortState>
  <mergeCells count="2">
    <mergeCell ref="B3:C3"/>
    <mergeCell ref="D3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SummaryTotalandbyCountyEMIS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2020-12-15T08:50:15Z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ed7a86d9-0dd3-4106-bafb-fd632493affc</vt:lpwstr>
  </property>
</Properties>
</file>