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Sheet 1 " sheetId="1" r:id="rId1"/>
  </sheets>
  <definedNames>
    <definedName name="_NBSTARTMACRO">#REF!</definedName>
    <definedName name="_xlnm.Print_Area" localSheetId="0">'Sheet 1 '!$A$1:$N$64</definedName>
  </definedNames>
  <calcPr fullCalcOnLoad="1"/>
</workbook>
</file>

<file path=xl/sharedStrings.xml><?xml version="1.0" encoding="utf-8"?>
<sst xmlns="http://schemas.openxmlformats.org/spreadsheetml/2006/main" count="101" uniqueCount="68">
  <si>
    <t>Georgia Environmental Protection Division</t>
  </si>
  <si>
    <t xml:space="preserve"> COMPLIANCE DETERMINATION </t>
  </si>
  <si>
    <t>TREATMENT TECHNIQUE FOR DBP PRECURSOR REMOVAL</t>
  </si>
  <si>
    <t>(TOTAL ORGANIC CARBON REMOVAL REPORT)</t>
  </si>
  <si>
    <t>System Name: _________________________________________________________________________</t>
  </si>
  <si>
    <t>WSID #: ______________________________________________________</t>
  </si>
  <si>
    <t>Month: _____________________________________________</t>
  </si>
  <si>
    <t xml:space="preserve"> </t>
  </si>
  <si>
    <t>Treatment Facility Name: __________________________________________________________________</t>
  </si>
  <si>
    <t>Plant #:  _________________________________________________</t>
  </si>
  <si>
    <t>Year: ____________________________________________________</t>
  </si>
  <si>
    <t>Source Water</t>
  </si>
  <si>
    <t>(A)</t>
  </si>
  <si>
    <t>(B)</t>
  </si>
  <si>
    <t>Calculated TOC</t>
  </si>
  <si>
    <t>Alternative</t>
  </si>
  <si>
    <t>Basis for</t>
  </si>
  <si>
    <t>(D)</t>
  </si>
  <si>
    <t>Quarterly</t>
  </si>
  <si>
    <t>Alkalinity</t>
  </si>
  <si>
    <t>Source TOC</t>
  </si>
  <si>
    <t>Treated TOC</t>
  </si>
  <si>
    <t>Actual % TOC</t>
  </si>
  <si>
    <t>Required % TOC</t>
  </si>
  <si>
    <t>Removal Ratio</t>
  </si>
  <si>
    <t>Criteria</t>
  </si>
  <si>
    <t>Reported TOC</t>
  </si>
  <si>
    <t>Reported</t>
  </si>
  <si>
    <t>Quarterly Avg.</t>
  </si>
  <si>
    <t>TOC Removal</t>
  </si>
  <si>
    <t>Month</t>
  </si>
  <si>
    <t>Year</t>
  </si>
  <si>
    <t>(mg/L)</t>
  </si>
  <si>
    <t>Removal</t>
  </si>
  <si>
    <t>(A)/(B)</t>
  </si>
  <si>
    <t>Ratio</t>
  </si>
  <si>
    <t>(4 Quarters)</t>
  </si>
  <si>
    <t>Compliance?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</si>
  <si>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</si>
  <si>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</si>
  <si>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</si>
  <si>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</si>
  <si>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</si>
  <si>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</si>
  <si>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</si>
  <si>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</si>
  <si>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</si>
  <si>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</si>
  <si>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</si>
  <si>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</si>
  <si>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Step 1 Removal Percentages</t>
  </si>
  <si>
    <t>Source Alkalinity (mg/L)</t>
  </si>
  <si>
    <r>
      <t xml:space="preserve">1.  Source water TOC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2.0 mg/L, calculated quarterly as a running annual average.  This criterion can also be used on a monthly basis.</t>
    </r>
  </si>
  <si>
    <t>0 to 60</t>
  </si>
  <si>
    <t>&gt;60 to 120</t>
  </si>
  <si>
    <t>&gt;120</t>
  </si>
  <si>
    <r>
      <t xml:space="preserve">     For example, for individual months in which the source water TOC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2.0 mg/L, the facility is in compliance.</t>
    </r>
  </si>
  <si>
    <t>&gt;4.0 to 8.0</t>
  </si>
  <si>
    <r>
      <t xml:space="preserve">2.  Treated water TOC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2.0 mg/L, calculated quarterly as a running annual average.  This criterion can also be used on a monthly basis.</t>
    </r>
  </si>
  <si>
    <t>&gt;8.0</t>
  </si>
  <si>
    <r>
      <t xml:space="preserve">     For example, for individual months in which the treated water TOC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2.0 mg/L, the facility is in compliance.</t>
    </r>
  </si>
  <si>
    <r>
      <t>1</t>
    </r>
    <r>
      <rPr>
        <sz val="10"/>
        <rFont val="Arial"/>
        <family val="0"/>
      </rPr>
      <t xml:space="preserve"> RAA = Running Annual Average, Computed Quarterly</t>
    </r>
  </si>
  <si>
    <t>Submitted By: _____________________________________________</t>
  </si>
  <si>
    <t>Certification No./Class: _______________________________________</t>
  </si>
  <si>
    <t>Date: _______________________</t>
  </si>
  <si>
    <r>
      <t>RAA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,</t>
    </r>
  </si>
  <si>
    <r>
      <t>Alternative Criteria for Compliance with TOC Removal Requirements</t>
    </r>
    <r>
      <rPr>
        <b/>
        <sz val="10"/>
        <rFont val="Arial"/>
        <family val="2"/>
      </rPr>
      <t xml:space="preserve">:  </t>
    </r>
  </si>
  <si>
    <r>
      <t>&gt;</t>
    </r>
    <r>
      <rPr>
        <sz val="10"/>
        <rFont val="Arial"/>
        <family val="2"/>
      </rPr>
      <t xml:space="preserve"> 0 to 4.0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</si>
</sst>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Red][&lt;1]&quot;!error&quot;;[Red][&gt;12]&quot;!error&quot;;00"/>
    <numFmt numFmtId="166" formatCode="[Red][=-99]&quot;!error&quot;;General"/>
    <numFmt numFmtId="167" formatCode="0_l_l_l"/>
    <numFmt numFmtId="168" formatCode="[Red][=-99]&quot;!error&quot;_l;#,##0.000_l"/>
    <numFmt numFmtId="169" formatCode="mm/dd/yy"/>
    <numFmt numFmtId="170" formatCode="0.0"/>
    <numFmt numFmtId="171" formatCode="0_l_l"/>
    <numFmt numFmtId="172" formatCode="0.000_l_l;@_l_l"/>
    <numFmt numFmtId="173" formatCode="0.00_l_l;@_l_l"/>
    <numFmt numFmtId="174" formatCode="0_l_l;@_l_l"/>
    <numFmt numFmtId="175" formatCode="[&lt;1]0.0;0"/>
    <numFmt numFmtId="176" formatCode="#,##0.000_l;[Red]&quot;!error&quot;_l;[Red]&quot;!error&quot;_l;\N\A_l"/>
    <numFmt numFmtId="177" formatCode="[Red][&lt;5.5]&quot;!error&quot;;[Red][&gt;10.49]&quot;!error&quot;;0.0;\N\A"/>
    <numFmt numFmtId="178" formatCode="[Red]&quot;!error&quot;;[Red]&quot;!error&quot;;[Red]&quot;!error&quot;"/>
    <numFmt numFmtId="179" formatCode="[=0.5]0.0;[=1]0.0;[Red]&quot;!error&quot;;[Red]&quot;!error&quot;"/>
    <numFmt numFmtId="180" formatCode="[=0.2]0.0;[=0.5]0.0;[Red]&quot;!error&quot;;[Red]&quot;!error&quot;"/>
    <numFmt numFmtId="181" formatCode="[Red][=-99]&quot;!error&quot;;0.0"/>
    <numFmt numFmtId="182" formatCode="[Red][=-99]&quot;!error&quot;;0"/>
    <numFmt numFmtId="183" formatCode="[Red][=-99]&quot;!err&quot;;General"/>
    <numFmt numFmtId="184" formatCode="0.000"/>
    <numFmt numFmtId="185" formatCode="[Red][&lt;0]&quot;!error&quot;;[Red][&gt;9999]&quot;!error&quot;;00;[Red]&quot;!error&quot;"/>
    <numFmt numFmtId="186" formatCode="[Red][&lt;0.5]&quot;!error&quot;;[&lt;1]0.0;#,##0;\N\A"/>
    <numFmt numFmtId="187" formatCode="#,##0.0;[Red]&quot;!error&quot;;0.0;\N\A"/>
    <numFmt numFmtId="188" formatCode="#,##0.000_l;[Red]&quot;!error&quot;_l;0.000_l;[Red]&quot;!error&quot;_l"/>
    <numFmt numFmtId="189" formatCode="#,##0_f;[Red]&quot;!error&quot;_l;0_f;\N\A_f"/>
    <numFmt numFmtId="190" formatCode="[&lt;0]\-#,##0_x_x;[&lt;1]0.0_t;#,##0_x_x;\N\A_x_x"/>
    <numFmt numFmtId="191" formatCode="#,##0.0_m;[Red]&quot;!error&quot;_l;0.0_m;\N\A_m"/>
    <numFmt numFmtId="192" formatCode="#,##0.00;[Red]&quot;!error&quot;;0.00;\X"/>
    <numFmt numFmtId="193" formatCode="#,##0.0_m_x;[Red]&quot;!error&quot;_m;0.0_m_x;\N\A_m_x"/>
    <numFmt numFmtId="194" formatCode="#,##0.00_f;[Red]&quot;!error&quot;_l;0.00_f;\N\A_f"/>
    <numFmt numFmtId="195" formatCode="#,##0;[Red]&quot;!error&quot;;0;[Red]&quot;!error&quot;"/>
    <numFmt numFmtId="196" formatCode="#,##0;[Red]&quot;!error&quot;;0;\N\A"/>
    <numFmt numFmtId="197" formatCode="#,##0.000"/>
    <numFmt numFmtId="198" formatCode="[Red][&lt;0]&quot;!error&quot;_l;[Red][&gt;14]&quot;!error&quot;_l;0.0_m;\N\A_m"/>
    <numFmt numFmtId="199" formatCode="0_l_l_l_l_l_l_l_l_l"/>
    <numFmt numFmtId="200" formatCode="mmmm\-yy"/>
  </numFmts>
  <fonts count="11">
    <font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7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70" fontId="0" fillId="0" borderId="20" xfId="0" applyNumberFormat="1" applyBorder="1" applyAlignment="1" applyProtection="1">
      <alignment horizontal="center"/>
      <protection locked="0"/>
    </xf>
    <xf numFmtId="170" fontId="0" fillId="0" borderId="20" xfId="0" applyNumberFormat="1" applyFont="1" applyBorder="1" applyAlignment="1" applyProtection="1">
      <alignment horizontal="center"/>
      <protection/>
    </xf>
    <xf numFmtId="2" fontId="0" fillId="0" borderId="20" xfId="0" applyNumberFormat="1" applyFon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7" fontId="0" fillId="0" borderId="22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70" fontId="0" fillId="0" borderId="24" xfId="0" applyNumberFormat="1" applyBorder="1" applyAlignment="1" applyProtection="1">
      <alignment horizontal="center"/>
      <protection locked="0"/>
    </xf>
    <xf numFmtId="170" fontId="0" fillId="0" borderId="24" xfId="0" applyNumberFormat="1" applyFont="1" applyBorder="1" applyAlignment="1" applyProtection="1">
      <alignment horizontal="center"/>
      <protection/>
    </xf>
    <xf numFmtId="2" fontId="0" fillId="0" borderId="24" xfId="0" applyNumberFormat="1" applyFont="1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17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70" fontId="0" fillId="0" borderId="29" xfId="0" applyNumberFormat="1" applyBorder="1" applyAlignment="1" applyProtection="1">
      <alignment horizontal="center"/>
      <protection locked="0"/>
    </xf>
    <xf numFmtId="170" fontId="0" fillId="0" borderId="29" xfId="0" applyNumberFormat="1" applyFont="1" applyBorder="1" applyAlignment="1" applyProtection="1">
      <alignment horizontal="center"/>
      <protection/>
    </xf>
    <xf numFmtId="2" fontId="0" fillId="0" borderId="29" xfId="0" applyNumberFormat="1" applyFont="1" applyBorder="1" applyAlignment="1" applyProtection="1">
      <alignment horizontal="center"/>
      <protection/>
    </xf>
    <xf numFmtId="2" fontId="0" fillId="0" borderId="29" xfId="0" applyNumberFormat="1" applyBorder="1" applyAlignment="1" applyProtection="1">
      <alignment horizontal="center"/>
      <protection/>
    </xf>
    <xf numFmtId="2" fontId="0" fillId="0" borderId="3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HEADING1" xfId="21"/>
    <cellStyle name="HEADING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workbookViewId="0" topLeftCell="A3">
      <selection activeCell="D35" sqref="D35"/>
    </sheetView>
  </sheetViews>
  <sheetFormatPr defaultColWidth="9.140625" defaultRowHeight="12.75"/>
  <cols>
    <col min="1" max="1" width="9.57421875" style="0" customWidth="1"/>
    <col min="2" max="2" width="9.7109375" style="0" customWidth="1"/>
    <col min="3" max="3" width="11.7109375" style="0" customWidth="1"/>
    <col min="4" max="4" width="12.140625" style="0" customWidth="1"/>
    <col min="5" max="5" width="12.7109375" style="0" customWidth="1"/>
    <col min="6" max="14" width="13.7109375" style="0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8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15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15" ht="18" customHeight="1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</row>
    <row r="5" spans="1:15" ht="18" customHeigh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4" ht="18" customHeight="1">
      <c r="A6" s="8" t="s">
        <v>4</v>
      </c>
      <c r="B6" s="8"/>
      <c r="C6" s="8"/>
      <c r="D6" s="9"/>
      <c r="E6" s="9"/>
      <c r="F6" s="10"/>
      <c r="G6" s="11" t="s">
        <v>5</v>
      </c>
      <c r="H6" s="10"/>
      <c r="I6" s="10"/>
      <c r="J6" s="9" t="s">
        <v>6</v>
      </c>
      <c r="K6" s="10"/>
      <c r="L6" s="10"/>
      <c r="M6" s="10" t="s">
        <v>7</v>
      </c>
      <c r="N6" s="10"/>
    </row>
    <row r="7" spans="1:14" ht="18" customHeight="1">
      <c r="A7" s="8" t="s">
        <v>8</v>
      </c>
      <c r="B7" s="8"/>
      <c r="C7" s="8"/>
      <c r="D7" s="8"/>
      <c r="E7" s="8"/>
      <c r="F7" s="10"/>
      <c r="G7" s="11" t="s">
        <v>9</v>
      </c>
      <c r="H7" s="10"/>
      <c r="I7" s="10"/>
      <c r="J7" s="9" t="s">
        <v>10</v>
      </c>
      <c r="K7" s="10"/>
      <c r="L7" s="10"/>
      <c r="M7" s="10" t="s">
        <v>7</v>
      </c>
      <c r="N7" s="10"/>
    </row>
    <row r="8" spans="1:14" ht="18" customHeight="1">
      <c r="A8" s="8"/>
      <c r="B8" s="8"/>
      <c r="C8" s="8"/>
      <c r="D8" s="8"/>
      <c r="E8" s="8"/>
      <c r="F8" s="10"/>
      <c r="G8" s="11"/>
      <c r="H8" s="10"/>
      <c r="I8" s="10"/>
      <c r="J8" s="9"/>
      <c r="K8" s="10"/>
      <c r="L8" s="10"/>
      <c r="M8" s="10"/>
      <c r="N8" s="10"/>
    </row>
    <row r="9" spans="1:15" ht="18" customHeight="1" thickBot="1">
      <c r="A9" s="12"/>
      <c r="B9" s="12"/>
      <c r="C9" s="13"/>
      <c r="D9" s="14"/>
      <c r="E9" s="14"/>
      <c r="F9" s="15"/>
      <c r="G9" s="10"/>
      <c r="H9" s="10"/>
      <c r="I9" s="10"/>
      <c r="J9" s="10"/>
      <c r="K9" s="10"/>
      <c r="L9" s="5"/>
      <c r="M9" s="5"/>
      <c r="N9" s="5"/>
      <c r="O9" s="5"/>
    </row>
    <row r="10" spans="1:15" ht="12.75">
      <c r="A10" s="16"/>
      <c r="B10" s="17"/>
      <c r="C10" s="18" t="s">
        <v>11</v>
      </c>
      <c r="D10" s="19"/>
      <c r="E10" s="20"/>
      <c r="F10" s="20" t="s">
        <v>12</v>
      </c>
      <c r="G10" s="20" t="s">
        <v>13</v>
      </c>
      <c r="H10" s="20" t="s">
        <v>14</v>
      </c>
      <c r="I10" s="20" t="s">
        <v>15</v>
      </c>
      <c r="J10" s="20" t="s">
        <v>16</v>
      </c>
      <c r="K10" s="20"/>
      <c r="L10" s="20" t="s">
        <v>17</v>
      </c>
      <c r="M10" s="20" t="s">
        <v>18</v>
      </c>
      <c r="N10" s="21"/>
      <c r="O10" s="10"/>
    </row>
    <row r="11" spans="1:15" ht="14.25">
      <c r="A11" s="22"/>
      <c r="B11" s="23"/>
      <c r="C11" s="24" t="s">
        <v>19</v>
      </c>
      <c r="D11" s="24" t="s">
        <v>20</v>
      </c>
      <c r="E11" s="25" t="s">
        <v>21</v>
      </c>
      <c r="F11" s="24" t="s">
        <v>22</v>
      </c>
      <c r="G11" s="24" t="s">
        <v>23</v>
      </c>
      <c r="H11" s="24" t="s">
        <v>24</v>
      </c>
      <c r="I11" s="24" t="s">
        <v>25</v>
      </c>
      <c r="J11" s="24" t="s">
        <v>26</v>
      </c>
      <c r="K11" s="24" t="s">
        <v>27</v>
      </c>
      <c r="L11" s="26" t="s">
        <v>28</v>
      </c>
      <c r="M11" s="26" t="s">
        <v>65</v>
      </c>
      <c r="N11" s="27" t="s">
        <v>29</v>
      </c>
      <c r="O11" s="10"/>
    </row>
    <row r="12" spans="1:15" ht="13.5" thickBot="1">
      <c r="A12" s="28" t="s">
        <v>30</v>
      </c>
      <c r="B12" s="29" t="s">
        <v>31</v>
      </c>
      <c r="C12" s="30" t="s">
        <v>32</v>
      </c>
      <c r="D12" s="31" t="str">
        <f>CONCATENATE(C9,"A (mg/L)")</f>
        <v>A (mg/L)</v>
      </c>
      <c r="E12" s="32" t="str">
        <f>CONCATENATE(C9,"B (mg/L)")</f>
        <v>B (mg/L)</v>
      </c>
      <c r="F12" s="30" t="s">
        <v>33</v>
      </c>
      <c r="G12" s="30" t="s">
        <v>33</v>
      </c>
      <c r="H12" s="30" t="s">
        <v>34</v>
      </c>
      <c r="I12" s="30" t="s">
        <v>24</v>
      </c>
      <c r="J12" s="30" t="s">
        <v>24</v>
      </c>
      <c r="K12" s="30" t="s">
        <v>24</v>
      </c>
      <c r="L12" s="32" t="s">
        <v>35</v>
      </c>
      <c r="M12" s="32" t="s">
        <v>36</v>
      </c>
      <c r="N12" s="33" t="s">
        <v>37</v>
      </c>
      <c r="O12" s="10"/>
    </row>
    <row r="13" spans="1:15" ht="13.5" thickTop="1">
      <c r="A13" s="34" t="s">
        <v>38</v>
      </c>
      <c r="B13" s="35"/>
      <c r="C13" s="36"/>
      <c r="D13" s="36"/>
      <c r="E13" s="36"/>
      <c r="F13" s="37" t="e">
        <f aca="true" t="shared" si="0" ref="F13:F48">(1-E13/D13)*100</f>
        <v>#DIV/0!</v>
      </c>
      <c r="G13" s="38">
        <f aca="true" t="shared" si="1" ref="G13:G48">IF((OR(AND(60&lt;C13,AND(C13&lt;=120,AND(4&lt;D13,D13&lt;=8))),AND(C13&lt;=60,D13&lt;=4))),35,IF(OR(AND(60&lt;C13,AND(C13&lt;=120,D13&lt;=4)),AND(C13&gt;120,AND(4&lt;D13,D13&lt;=8))),25,IF(AND(C13&gt;120,D13&lt;=4),15,IF(AND(C13&lt;=60,AND(4&lt;D13,D13&lt;=8)),45,IF(AND(60&lt;C13,AND(C13&lt;=120,D13&gt;8)),40,IF(AND(C13&lt;=60,D13&gt;8),50,30))))))</f>
        <v>35</v>
      </c>
      <c r="H13" s="38" t="e">
        <f aca="true" t="shared" si="2" ref="H13:H48">IF(G13="NA","NA",F13/G13)</f>
        <v>#DIV/0!</v>
      </c>
      <c r="I13" s="38">
        <f aca="true" t="shared" si="3" ref="I13:I48">IF(OR(D13&lt;=2,E13&lt;=2),1,"NA")</f>
        <v>1</v>
      </c>
      <c r="J13" s="38" t="e">
        <f aca="true" t="shared" si="4" ref="J13:J48">IF(AND(D13&lt;=2,K13=I13),"Alternative",IF(AND(E13&lt;=2,K13=I13),"Alternative","Calculated"))</f>
        <v>#DIV/0!</v>
      </c>
      <c r="K13" s="38" t="e">
        <f aca="true" t="shared" si="5" ref="K13:K48">IF(I13="NA",H13,IF(H13="NA",I13,IF(I13&gt;H13,I13,H13)))</f>
        <v>#DIV/0!</v>
      </c>
      <c r="L13" s="39"/>
      <c r="M13" s="39"/>
      <c r="N13" s="40"/>
      <c r="O13" s="10"/>
    </row>
    <row r="14" spans="1:15" ht="12.75">
      <c r="A14" s="41" t="s">
        <v>39</v>
      </c>
      <c r="B14" s="42"/>
      <c r="C14" s="43"/>
      <c r="D14" s="43"/>
      <c r="E14" s="43"/>
      <c r="F14" s="44" t="e">
        <f t="shared" si="0"/>
        <v>#DIV/0!</v>
      </c>
      <c r="G14" s="45">
        <f t="shared" si="1"/>
        <v>35</v>
      </c>
      <c r="H14" s="45" t="e">
        <f t="shared" si="2"/>
        <v>#DIV/0!</v>
      </c>
      <c r="I14" s="45">
        <f t="shared" si="3"/>
        <v>1</v>
      </c>
      <c r="J14" s="45" t="e">
        <f t="shared" si="4"/>
        <v>#DIV/0!</v>
      </c>
      <c r="K14" s="45" t="e">
        <f t="shared" si="5"/>
        <v>#DIV/0!</v>
      </c>
      <c r="L14" s="46"/>
      <c r="M14" s="46"/>
      <c r="N14" s="47"/>
      <c r="O14" s="10"/>
    </row>
    <row r="15" spans="1:15" ht="12.75">
      <c r="A15" s="41" t="s">
        <v>40</v>
      </c>
      <c r="B15" s="42"/>
      <c r="C15" s="43"/>
      <c r="D15" s="43"/>
      <c r="E15" s="43"/>
      <c r="F15" s="44" t="e">
        <f t="shared" si="0"/>
        <v>#DIV/0!</v>
      </c>
      <c r="G15" s="45">
        <f t="shared" si="1"/>
        <v>35</v>
      </c>
      <c r="H15" s="45" t="e">
        <f t="shared" si="2"/>
        <v>#DIV/0!</v>
      </c>
      <c r="I15" s="45">
        <f t="shared" si="3"/>
        <v>1</v>
      </c>
      <c r="J15" s="45" t="e">
        <f t="shared" si="4"/>
        <v>#DIV/0!</v>
      </c>
      <c r="K15" s="45" t="e">
        <f t="shared" si="5"/>
        <v>#DIV/0!</v>
      </c>
      <c r="L15" s="46" t="e">
        <f>SUM(K13:K15)/3</f>
        <v>#DIV/0!</v>
      </c>
      <c r="M15" s="46"/>
      <c r="N15" s="48"/>
      <c r="O15" s="10"/>
    </row>
    <row r="16" spans="1:15" ht="12.75">
      <c r="A16" s="41" t="s">
        <v>41</v>
      </c>
      <c r="B16" s="42"/>
      <c r="C16" s="43"/>
      <c r="D16" s="43"/>
      <c r="E16" s="43"/>
      <c r="F16" s="44" t="e">
        <f t="shared" si="0"/>
        <v>#DIV/0!</v>
      </c>
      <c r="G16" s="45">
        <f t="shared" si="1"/>
        <v>35</v>
      </c>
      <c r="H16" s="45" t="e">
        <f t="shared" si="2"/>
        <v>#DIV/0!</v>
      </c>
      <c r="I16" s="45">
        <f t="shared" si="3"/>
        <v>1</v>
      </c>
      <c r="J16" s="45" t="e">
        <f t="shared" si="4"/>
        <v>#DIV/0!</v>
      </c>
      <c r="K16" s="45" t="e">
        <f t="shared" si="5"/>
        <v>#DIV/0!</v>
      </c>
      <c r="L16" s="46"/>
      <c r="M16" s="46"/>
      <c r="N16" s="48"/>
      <c r="O16" s="10"/>
    </row>
    <row r="17" spans="1:15" ht="12.75">
      <c r="A17" s="41" t="s">
        <v>42</v>
      </c>
      <c r="B17" s="42"/>
      <c r="C17" s="43"/>
      <c r="D17" s="43"/>
      <c r="E17" s="43"/>
      <c r="F17" s="44" t="e">
        <f t="shared" si="0"/>
        <v>#DIV/0!</v>
      </c>
      <c r="G17" s="45">
        <f t="shared" si="1"/>
        <v>35</v>
      </c>
      <c r="H17" s="45" t="e">
        <f t="shared" si="2"/>
        <v>#DIV/0!</v>
      </c>
      <c r="I17" s="45">
        <f t="shared" si="3"/>
        <v>1</v>
      </c>
      <c r="J17" s="45" t="e">
        <f t="shared" si="4"/>
        <v>#DIV/0!</v>
      </c>
      <c r="K17" s="45" t="e">
        <f t="shared" si="5"/>
        <v>#DIV/0!</v>
      </c>
      <c r="L17" s="46"/>
      <c r="M17" s="46"/>
      <c r="N17" s="48"/>
      <c r="O17" s="10"/>
    </row>
    <row r="18" spans="1:15" ht="12.75">
      <c r="A18" s="41" t="s">
        <v>43</v>
      </c>
      <c r="B18" s="42"/>
      <c r="C18" s="43"/>
      <c r="D18" s="43"/>
      <c r="E18" s="43"/>
      <c r="F18" s="44" t="e">
        <f t="shared" si="0"/>
        <v>#DIV/0!</v>
      </c>
      <c r="G18" s="45">
        <f t="shared" si="1"/>
        <v>35</v>
      </c>
      <c r="H18" s="45" t="e">
        <f t="shared" si="2"/>
        <v>#DIV/0!</v>
      </c>
      <c r="I18" s="45">
        <f t="shared" si="3"/>
        <v>1</v>
      </c>
      <c r="J18" s="45" t="e">
        <f t="shared" si="4"/>
        <v>#DIV/0!</v>
      </c>
      <c r="K18" s="45" t="e">
        <f t="shared" si="5"/>
        <v>#DIV/0!</v>
      </c>
      <c r="L18" s="46" t="e">
        <f>SUM(K16:K18)/3</f>
        <v>#DIV/0!</v>
      </c>
      <c r="M18" s="46"/>
      <c r="N18" s="48"/>
      <c r="O18" s="10"/>
    </row>
    <row r="19" spans="1:15" ht="12.75">
      <c r="A19" s="41" t="s">
        <v>44</v>
      </c>
      <c r="B19" s="42"/>
      <c r="C19" s="43"/>
      <c r="D19" s="43"/>
      <c r="E19" s="43"/>
      <c r="F19" s="44" t="e">
        <f t="shared" si="0"/>
        <v>#DIV/0!</v>
      </c>
      <c r="G19" s="45">
        <f t="shared" si="1"/>
        <v>35</v>
      </c>
      <c r="H19" s="45" t="e">
        <f t="shared" si="2"/>
        <v>#DIV/0!</v>
      </c>
      <c r="I19" s="45">
        <f t="shared" si="3"/>
        <v>1</v>
      </c>
      <c r="J19" s="45" t="e">
        <f t="shared" si="4"/>
        <v>#DIV/0!</v>
      </c>
      <c r="K19" s="45" t="e">
        <f t="shared" si="5"/>
        <v>#DIV/0!</v>
      </c>
      <c r="L19" s="46"/>
      <c r="M19" s="46"/>
      <c r="N19" s="48"/>
      <c r="O19" s="10"/>
    </row>
    <row r="20" spans="1:15" ht="12.75">
      <c r="A20" s="41" t="s">
        <v>45</v>
      </c>
      <c r="B20" s="42"/>
      <c r="C20" s="43"/>
      <c r="D20" s="43"/>
      <c r="E20" s="43"/>
      <c r="F20" s="44" t="e">
        <f t="shared" si="0"/>
        <v>#DIV/0!</v>
      </c>
      <c r="G20" s="45">
        <f t="shared" si="1"/>
        <v>35</v>
      </c>
      <c r="H20" s="45" t="e">
        <f t="shared" si="2"/>
        <v>#DIV/0!</v>
      </c>
      <c r="I20" s="45">
        <f t="shared" si="3"/>
        <v>1</v>
      </c>
      <c r="J20" s="45" t="e">
        <f t="shared" si="4"/>
        <v>#DIV/0!</v>
      </c>
      <c r="K20" s="45" t="e">
        <f t="shared" si="5"/>
        <v>#DIV/0!</v>
      </c>
      <c r="L20" s="46"/>
      <c r="M20" s="46"/>
      <c r="N20" s="48"/>
      <c r="O20" s="10"/>
    </row>
    <row r="21" spans="1:15" ht="12.75">
      <c r="A21" s="41" t="s">
        <v>46</v>
      </c>
      <c r="B21" s="42"/>
      <c r="C21" s="43"/>
      <c r="D21" s="43"/>
      <c r="E21" s="43"/>
      <c r="F21" s="44" t="e">
        <f t="shared" si="0"/>
        <v>#DIV/0!</v>
      </c>
      <c r="G21" s="45">
        <f t="shared" si="1"/>
        <v>35</v>
      </c>
      <c r="H21" s="45" t="e">
        <f t="shared" si="2"/>
        <v>#DIV/0!</v>
      </c>
      <c r="I21" s="45">
        <f t="shared" si="3"/>
        <v>1</v>
      </c>
      <c r="J21" s="45" t="e">
        <f t="shared" si="4"/>
        <v>#DIV/0!</v>
      </c>
      <c r="K21" s="45" t="e">
        <f t="shared" si="5"/>
        <v>#DIV/0!</v>
      </c>
      <c r="L21" s="46" t="e">
        <f>SUM(K19:K21)/3</f>
        <v>#DIV/0!</v>
      </c>
      <c r="M21" s="46"/>
      <c r="N21" s="48"/>
      <c r="O21" s="10"/>
    </row>
    <row r="22" spans="1:15" ht="12.75">
      <c r="A22" s="41" t="s">
        <v>47</v>
      </c>
      <c r="B22" s="42"/>
      <c r="C22" s="43"/>
      <c r="D22" s="43"/>
      <c r="E22" s="43"/>
      <c r="F22" s="44" t="e">
        <f t="shared" si="0"/>
        <v>#DIV/0!</v>
      </c>
      <c r="G22" s="45">
        <f t="shared" si="1"/>
        <v>35</v>
      </c>
      <c r="H22" s="45" t="e">
        <f t="shared" si="2"/>
        <v>#DIV/0!</v>
      </c>
      <c r="I22" s="45">
        <f t="shared" si="3"/>
        <v>1</v>
      </c>
      <c r="J22" s="45" t="e">
        <f t="shared" si="4"/>
        <v>#DIV/0!</v>
      </c>
      <c r="K22" s="45" t="e">
        <f t="shared" si="5"/>
        <v>#DIV/0!</v>
      </c>
      <c r="L22" s="46"/>
      <c r="M22" s="46"/>
      <c r="N22" s="48"/>
      <c r="O22" s="10"/>
    </row>
    <row r="23" spans="1:15" ht="12.75">
      <c r="A23" s="41" t="s">
        <v>48</v>
      </c>
      <c r="B23" s="42"/>
      <c r="C23" s="43"/>
      <c r="D23" s="43"/>
      <c r="E23" s="43"/>
      <c r="F23" s="44" t="e">
        <f t="shared" si="0"/>
        <v>#DIV/0!</v>
      </c>
      <c r="G23" s="45">
        <f t="shared" si="1"/>
        <v>35</v>
      </c>
      <c r="H23" s="45" t="e">
        <f t="shared" si="2"/>
        <v>#DIV/0!</v>
      </c>
      <c r="I23" s="45">
        <f t="shared" si="3"/>
        <v>1</v>
      </c>
      <c r="J23" s="45" t="e">
        <f t="shared" si="4"/>
        <v>#DIV/0!</v>
      </c>
      <c r="K23" s="45" t="e">
        <f t="shared" si="5"/>
        <v>#DIV/0!</v>
      </c>
      <c r="L23" s="46"/>
      <c r="M23" s="46"/>
      <c r="N23" s="48"/>
      <c r="O23" s="10"/>
    </row>
    <row r="24" spans="1:15" ht="12.75">
      <c r="A24" s="41" t="s">
        <v>49</v>
      </c>
      <c r="B24" s="42"/>
      <c r="C24" s="43"/>
      <c r="D24" s="43"/>
      <c r="E24" s="43"/>
      <c r="F24" s="44" t="e">
        <f t="shared" si="0"/>
        <v>#DIV/0!</v>
      </c>
      <c r="G24" s="45">
        <f t="shared" si="1"/>
        <v>35</v>
      </c>
      <c r="H24" s="45" t="e">
        <f t="shared" si="2"/>
        <v>#DIV/0!</v>
      </c>
      <c r="I24" s="45">
        <f t="shared" si="3"/>
        <v>1</v>
      </c>
      <c r="J24" s="45" t="e">
        <f t="shared" si="4"/>
        <v>#DIV/0!</v>
      </c>
      <c r="K24" s="45" t="e">
        <f t="shared" si="5"/>
        <v>#DIV/0!</v>
      </c>
      <c r="L24" s="46" t="e">
        <f>SUM(K22:K24)/3</f>
        <v>#DIV/0!</v>
      </c>
      <c r="M24" s="46" t="e">
        <f>(L15+L18+L21+L24)/4</f>
        <v>#DIV/0!</v>
      </c>
      <c r="N24" s="48" t="e">
        <f>IF(OR(M24&gt;1,M24=1),"YES","NO")</f>
        <v>#DIV/0!</v>
      </c>
      <c r="O24" s="10"/>
    </row>
    <row r="25" spans="1:15" ht="12.75">
      <c r="A25" s="41" t="s">
        <v>38</v>
      </c>
      <c r="B25" s="49"/>
      <c r="C25" s="43"/>
      <c r="D25" s="43"/>
      <c r="E25" s="43"/>
      <c r="F25" s="44" t="e">
        <f t="shared" si="0"/>
        <v>#DIV/0!</v>
      </c>
      <c r="G25" s="45">
        <f t="shared" si="1"/>
        <v>35</v>
      </c>
      <c r="H25" s="45" t="e">
        <f t="shared" si="2"/>
        <v>#DIV/0!</v>
      </c>
      <c r="I25" s="45">
        <f t="shared" si="3"/>
        <v>1</v>
      </c>
      <c r="J25" s="45" t="e">
        <f t="shared" si="4"/>
        <v>#DIV/0!</v>
      </c>
      <c r="K25" s="45" t="e">
        <f t="shared" si="5"/>
        <v>#DIV/0!</v>
      </c>
      <c r="L25" s="46"/>
      <c r="M25" s="46"/>
      <c r="N25" s="48"/>
      <c r="O25" s="10"/>
    </row>
    <row r="26" spans="1:15" ht="12.75">
      <c r="A26" s="41" t="s">
        <v>39</v>
      </c>
      <c r="B26" s="49"/>
      <c r="C26" s="43"/>
      <c r="D26" s="43"/>
      <c r="E26" s="43"/>
      <c r="F26" s="44" t="e">
        <f t="shared" si="0"/>
        <v>#DIV/0!</v>
      </c>
      <c r="G26" s="45">
        <f t="shared" si="1"/>
        <v>35</v>
      </c>
      <c r="H26" s="45" t="e">
        <f t="shared" si="2"/>
        <v>#DIV/0!</v>
      </c>
      <c r="I26" s="45">
        <f t="shared" si="3"/>
        <v>1</v>
      </c>
      <c r="J26" s="45" t="e">
        <f t="shared" si="4"/>
        <v>#DIV/0!</v>
      </c>
      <c r="K26" s="45" t="e">
        <f t="shared" si="5"/>
        <v>#DIV/0!</v>
      </c>
      <c r="L26" s="46"/>
      <c r="M26" s="46"/>
      <c r="N26" s="48"/>
      <c r="O26" s="10"/>
    </row>
    <row r="27" spans="1:15" ht="12.75">
      <c r="A27" s="41" t="s">
        <v>40</v>
      </c>
      <c r="B27" s="49"/>
      <c r="C27" s="43"/>
      <c r="D27" s="43"/>
      <c r="E27" s="43"/>
      <c r="F27" s="44" t="e">
        <f t="shared" si="0"/>
        <v>#DIV/0!</v>
      </c>
      <c r="G27" s="45">
        <f t="shared" si="1"/>
        <v>35</v>
      </c>
      <c r="H27" s="45" t="e">
        <f t="shared" si="2"/>
        <v>#DIV/0!</v>
      </c>
      <c r="I27" s="45">
        <f t="shared" si="3"/>
        <v>1</v>
      </c>
      <c r="J27" s="45" t="e">
        <f t="shared" si="4"/>
        <v>#DIV/0!</v>
      </c>
      <c r="K27" s="45" t="e">
        <f t="shared" si="5"/>
        <v>#DIV/0!</v>
      </c>
      <c r="L27" s="46" t="e">
        <f>SUM(K25:K27)/3</f>
        <v>#DIV/0!</v>
      </c>
      <c r="M27" s="46" t="e">
        <f>(L18+L21+L24+L27)/4</f>
        <v>#DIV/0!</v>
      </c>
      <c r="N27" s="48" t="e">
        <f>IF(OR(M27&gt;1,M27=1),"YES","NO")</f>
        <v>#DIV/0!</v>
      </c>
      <c r="O27" s="10"/>
    </row>
    <row r="28" spans="1:15" ht="12.75">
      <c r="A28" s="41" t="s">
        <v>41</v>
      </c>
      <c r="B28" s="49"/>
      <c r="C28" s="43"/>
      <c r="D28" s="43"/>
      <c r="E28" s="43"/>
      <c r="F28" s="44" t="e">
        <f t="shared" si="0"/>
        <v>#DIV/0!</v>
      </c>
      <c r="G28" s="45">
        <f t="shared" si="1"/>
        <v>35</v>
      </c>
      <c r="H28" s="45" t="e">
        <f t="shared" si="2"/>
        <v>#DIV/0!</v>
      </c>
      <c r="I28" s="45">
        <f t="shared" si="3"/>
        <v>1</v>
      </c>
      <c r="J28" s="45" t="e">
        <f t="shared" si="4"/>
        <v>#DIV/0!</v>
      </c>
      <c r="K28" s="45" t="e">
        <f t="shared" si="5"/>
        <v>#DIV/0!</v>
      </c>
      <c r="L28" s="46"/>
      <c r="M28" s="46"/>
      <c r="N28" s="47"/>
      <c r="O28" s="10"/>
    </row>
    <row r="29" spans="1:15" ht="12.75">
      <c r="A29" s="41" t="s">
        <v>42</v>
      </c>
      <c r="B29" s="49"/>
      <c r="C29" s="43"/>
      <c r="D29" s="43"/>
      <c r="E29" s="43"/>
      <c r="F29" s="44" t="e">
        <f t="shared" si="0"/>
        <v>#DIV/0!</v>
      </c>
      <c r="G29" s="45">
        <f t="shared" si="1"/>
        <v>35</v>
      </c>
      <c r="H29" s="45" t="e">
        <f t="shared" si="2"/>
        <v>#DIV/0!</v>
      </c>
      <c r="I29" s="45">
        <f t="shared" si="3"/>
        <v>1</v>
      </c>
      <c r="J29" s="45" t="e">
        <f t="shared" si="4"/>
        <v>#DIV/0!</v>
      </c>
      <c r="K29" s="45" t="e">
        <f t="shared" si="5"/>
        <v>#DIV/0!</v>
      </c>
      <c r="L29" s="46"/>
      <c r="M29" s="46"/>
      <c r="N29" s="48"/>
      <c r="O29" s="10"/>
    </row>
    <row r="30" spans="1:15" ht="12.75">
      <c r="A30" s="41" t="s">
        <v>43</v>
      </c>
      <c r="B30" s="49"/>
      <c r="C30" s="43"/>
      <c r="D30" s="43"/>
      <c r="E30" s="43"/>
      <c r="F30" s="44" t="e">
        <f t="shared" si="0"/>
        <v>#DIV/0!</v>
      </c>
      <c r="G30" s="45">
        <f t="shared" si="1"/>
        <v>35</v>
      </c>
      <c r="H30" s="45" t="e">
        <f t="shared" si="2"/>
        <v>#DIV/0!</v>
      </c>
      <c r="I30" s="45">
        <f t="shared" si="3"/>
        <v>1</v>
      </c>
      <c r="J30" s="45" t="e">
        <f t="shared" si="4"/>
        <v>#DIV/0!</v>
      </c>
      <c r="K30" s="45" t="e">
        <f t="shared" si="5"/>
        <v>#DIV/0!</v>
      </c>
      <c r="L30" s="46" t="e">
        <f>SUM(K28:K30)/3</f>
        <v>#DIV/0!</v>
      </c>
      <c r="M30" s="46" t="e">
        <f>(L21+L24+L27+L30)/4</f>
        <v>#DIV/0!</v>
      </c>
      <c r="N30" s="47" t="e">
        <f>IF(OR(M30&gt;1,M30=1),"YES","NO")</f>
        <v>#DIV/0!</v>
      </c>
      <c r="O30" s="10"/>
    </row>
    <row r="31" spans="1:15" ht="12.75">
      <c r="A31" s="41" t="s">
        <v>44</v>
      </c>
      <c r="B31" s="49"/>
      <c r="C31" s="43"/>
      <c r="D31" s="43"/>
      <c r="E31" s="43"/>
      <c r="F31" s="44" t="e">
        <f t="shared" si="0"/>
        <v>#DIV/0!</v>
      </c>
      <c r="G31" s="45">
        <f t="shared" si="1"/>
        <v>35</v>
      </c>
      <c r="H31" s="45" t="e">
        <f t="shared" si="2"/>
        <v>#DIV/0!</v>
      </c>
      <c r="I31" s="45">
        <f t="shared" si="3"/>
        <v>1</v>
      </c>
      <c r="J31" s="45" t="e">
        <f t="shared" si="4"/>
        <v>#DIV/0!</v>
      </c>
      <c r="K31" s="45" t="e">
        <f t="shared" si="5"/>
        <v>#DIV/0!</v>
      </c>
      <c r="L31" s="46"/>
      <c r="M31" s="46"/>
      <c r="N31" s="48"/>
      <c r="O31" s="10"/>
    </row>
    <row r="32" spans="1:18" ht="12.75">
      <c r="A32" s="41" t="s">
        <v>45</v>
      </c>
      <c r="B32" s="49"/>
      <c r="C32" s="43"/>
      <c r="D32" s="43"/>
      <c r="E32" s="43"/>
      <c r="F32" s="44" t="e">
        <f t="shared" si="0"/>
        <v>#DIV/0!</v>
      </c>
      <c r="G32" s="45">
        <f t="shared" si="1"/>
        <v>35</v>
      </c>
      <c r="H32" s="45" t="e">
        <f t="shared" si="2"/>
        <v>#DIV/0!</v>
      </c>
      <c r="I32" s="45">
        <f t="shared" si="3"/>
        <v>1</v>
      </c>
      <c r="J32" s="45" t="e">
        <f t="shared" si="4"/>
        <v>#DIV/0!</v>
      </c>
      <c r="K32" s="45" t="e">
        <f t="shared" si="5"/>
        <v>#DIV/0!</v>
      </c>
      <c r="L32" s="46"/>
      <c r="M32" s="46"/>
      <c r="N32" s="48"/>
      <c r="O32" s="10"/>
      <c r="R32" t="s">
        <v>7</v>
      </c>
    </row>
    <row r="33" spans="1:15" ht="12.75">
      <c r="A33" s="41" t="s">
        <v>46</v>
      </c>
      <c r="B33" s="49"/>
      <c r="C33" s="43"/>
      <c r="D33" s="43"/>
      <c r="E33" s="43"/>
      <c r="F33" s="44" t="e">
        <f t="shared" si="0"/>
        <v>#DIV/0!</v>
      </c>
      <c r="G33" s="45">
        <f t="shared" si="1"/>
        <v>35</v>
      </c>
      <c r="H33" s="45" t="e">
        <f t="shared" si="2"/>
        <v>#DIV/0!</v>
      </c>
      <c r="I33" s="45">
        <f t="shared" si="3"/>
        <v>1</v>
      </c>
      <c r="J33" s="45" t="e">
        <f t="shared" si="4"/>
        <v>#DIV/0!</v>
      </c>
      <c r="K33" s="45" t="e">
        <f t="shared" si="5"/>
        <v>#DIV/0!</v>
      </c>
      <c r="L33" s="46" t="e">
        <f>SUM(K31:K33)/3</f>
        <v>#DIV/0!</v>
      </c>
      <c r="M33" s="46" t="e">
        <f>(L24+L27+L30+L33)/4</f>
        <v>#DIV/0!</v>
      </c>
      <c r="N33" s="48" t="e">
        <f>IF(OR(M33&gt;1,M33=1),"YES","NO")</f>
        <v>#DIV/0!</v>
      </c>
      <c r="O33" s="10"/>
    </row>
    <row r="34" spans="1:15" ht="12.75">
      <c r="A34" s="41" t="s">
        <v>47</v>
      </c>
      <c r="B34" s="49"/>
      <c r="C34" s="43"/>
      <c r="D34" s="43"/>
      <c r="E34" s="43"/>
      <c r="F34" s="44" t="e">
        <f t="shared" si="0"/>
        <v>#DIV/0!</v>
      </c>
      <c r="G34" s="45">
        <f t="shared" si="1"/>
        <v>35</v>
      </c>
      <c r="H34" s="45" t="e">
        <f t="shared" si="2"/>
        <v>#DIV/0!</v>
      </c>
      <c r="I34" s="45">
        <f t="shared" si="3"/>
        <v>1</v>
      </c>
      <c r="J34" s="45" t="e">
        <f t="shared" si="4"/>
        <v>#DIV/0!</v>
      </c>
      <c r="K34" s="45" t="e">
        <f t="shared" si="5"/>
        <v>#DIV/0!</v>
      </c>
      <c r="L34" s="46"/>
      <c r="M34" s="46"/>
      <c r="N34" s="48"/>
      <c r="O34" s="10"/>
    </row>
    <row r="35" spans="1:15" ht="12.75">
      <c r="A35" s="41" t="s">
        <v>48</v>
      </c>
      <c r="B35" s="49"/>
      <c r="C35" s="43"/>
      <c r="D35" s="43"/>
      <c r="E35" s="43"/>
      <c r="F35" s="44" t="e">
        <f t="shared" si="0"/>
        <v>#DIV/0!</v>
      </c>
      <c r="G35" s="45">
        <f t="shared" si="1"/>
        <v>35</v>
      </c>
      <c r="H35" s="45" t="e">
        <f t="shared" si="2"/>
        <v>#DIV/0!</v>
      </c>
      <c r="I35" s="45">
        <f t="shared" si="3"/>
        <v>1</v>
      </c>
      <c r="J35" s="45" t="e">
        <f t="shared" si="4"/>
        <v>#DIV/0!</v>
      </c>
      <c r="K35" s="45" t="e">
        <f t="shared" si="5"/>
        <v>#DIV/0!</v>
      </c>
      <c r="L35" s="46"/>
      <c r="M35" s="46"/>
      <c r="N35" s="48"/>
      <c r="O35" s="10"/>
    </row>
    <row r="36" spans="1:15" ht="12.75">
      <c r="A36" s="41" t="s">
        <v>49</v>
      </c>
      <c r="B36" s="49"/>
      <c r="C36" s="43"/>
      <c r="D36" s="43"/>
      <c r="E36" s="43"/>
      <c r="F36" s="44" t="e">
        <f t="shared" si="0"/>
        <v>#DIV/0!</v>
      </c>
      <c r="G36" s="45">
        <f t="shared" si="1"/>
        <v>35</v>
      </c>
      <c r="H36" s="45" t="e">
        <f t="shared" si="2"/>
        <v>#DIV/0!</v>
      </c>
      <c r="I36" s="45">
        <f t="shared" si="3"/>
        <v>1</v>
      </c>
      <c r="J36" s="45" t="e">
        <f t="shared" si="4"/>
        <v>#DIV/0!</v>
      </c>
      <c r="K36" s="45" t="e">
        <f t="shared" si="5"/>
        <v>#DIV/0!</v>
      </c>
      <c r="L36" s="46" t="e">
        <f>SUM(K34:K36)/3</f>
        <v>#DIV/0!</v>
      </c>
      <c r="M36" s="46" t="e">
        <f>(L27+L30+L33+L36)/4</f>
        <v>#DIV/0!</v>
      </c>
      <c r="N36" s="48" t="e">
        <f>IF(OR(M36&gt;1,M36=1),"YES","NO")</f>
        <v>#DIV/0!</v>
      </c>
      <c r="O36" s="10"/>
    </row>
    <row r="37" spans="1:15" ht="12.75">
      <c r="A37" s="41" t="s">
        <v>38</v>
      </c>
      <c r="B37" s="49"/>
      <c r="C37" s="43"/>
      <c r="D37" s="43"/>
      <c r="E37" s="43"/>
      <c r="F37" s="44" t="e">
        <f t="shared" si="0"/>
        <v>#DIV/0!</v>
      </c>
      <c r="G37" s="45">
        <f t="shared" si="1"/>
        <v>35</v>
      </c>
      <c r="H37" s="45" t="e">
        <f t="shared" si="2"/>
        <v>#DIV/0!</v>
      </c>
      <c r="I37" s="45">
        <f t="shared" si="3"/>
        <v>1</v>
      </c>
      <c r="J37" s="45" t="e">
        <f t="shared" si="4"/>
        <v>#DIV/0!</v>
      </c>
      <c r="K37" s="45" t="e">
        <f t="shared" si="5"/>
        <v>#DIV/0!</v>
      </c>
      <c r="L37" s="46"/>
      <c r="M37" s="46"/>
      <c r="N37" s="48"/>
      <c r="O37" s="10"/>
    </row>
    <row r="38" spans="1:15" ht="12.75">
      <c r="A38" s="41" t="s">
        <v>39</v>
      </c>
      <c r="B38" s="49"/>
      <c r="C38" s="43"/>
      <c r="D38" s="43"/>
      <c r="E38" s="43"/>
      <c r="F38" s="44" t="e">
        <f t="shared" si="0"/>
        <v>#DIV/0!</v>
      </c>
      <c r="G38" s="45">
        <f t="shared" si="1"/>
        <v>35</v>
      </c>
      <c r="H38" s="45" t="e">
        <f t="shared" si="2"/>
        <v>#DIV/0!</v>
      </c>
      <c r="I38" s="45">
        <f t="shared" si="3"/>
        <v>1</v>
      </c>
      <c r="J38" s="45" t="e">
        <f t="shared" si="4"/>
        <v>#DIV/0!</v>
      </c>
      <c r="K38" s="45" t="e">
        <f t="shared" si="5"/>
        <v>#DIV/0!</v>
      </c>
      <c r="L38" s="46"/>
      <c r="M38" s="46"/>
      <c r="N38" s="48"/>
      <c r="O38" s="10"/>
    </row>
    <row r="39" spans="1:15" ht="12.75">
      <c r="A39" s="41" t="s">
        <v>40</v>
      </c>
      <c r="B39" s="49"/>
      <c r="C39" s="43"/>
      <c r="D39" s="43"/>
      <c r="E39" s="43"/>
      <c r="F39" s="44" t="e">
        <f t="shared" si="0"/>
        <v>#DIV/0!</v>
      </c>
      <c r="G39" s="45">
        <f t="shared" si="1"/>
        <v>35</v>
      </c>
      <c r="H39" s="45" t="e">
        <f t="shared" si="2"/>
        <v>#DIV/0!</v>
      </c>
      <c r="I39" s="45">
        <f t="shared" si="3"/>
        <v>1</v>
      </c>
      <c r="J39" s="45" t="e">
        <f t="shared" si="4"/>
        <v>#DIV/0!</v>
      </c>
      <c r="K39" s="45" t="e">
        <f t="shared" si="5"/>
        <v>#DIV/0!</v>
      </c>
      <c r="L39" s="46" t="e">
        <f>SUM(K37:K39)/3</f>
        <v>#DIV/0!</v>
      </c>
      <c r="M39" s="46" t="e">
        <f>(L30+L33+L36+L39)/4</f>
        <v>#DIV/0!</v>
      </c>
      <c r="N39" s="48" t="e">
        <f>IF(OR(M39&gt;1,M39=1),"YES","NO")</f>
        <v>#DIV/0!</v>
      </c>
      <c r="O39" s="10"/>
    </row>
    <row r="40" spans="1:15" ht="12.75">
      <c r="A40" s="41" t="s">
        <v>41</v>
      </c>
      <c r="B40" s="49"/>
      <c r="C40" s="43"/>
      <c r="D40" s="43"/>
      <c r="E40" s="43"/>
      <c r="F40" s="44" t="e">
        <f t="shared" si="0"/>
        <v>#DIV/0!</v>
      </c>
      <c r="G40" s="45">
        <f t="shared" si="1"/>
        <v>35</v>
      </c>
      <c r="H40" s="45" t="e">
        <f t="shared" si="2"/>
        <v>#DIV/0!</v>
      </c>
      <c r="I40" s="45">
        <f t="shared" si="3"/>
        <v>1</v>
      </c>
      <c r="J40" s="45" t="e">
        <f t="shared" si="4"/>
        <v>#DIV/0!</v>
      </c>
      <c r="K40" s="45" t="e">
        <f t="shared" si="5"/>
        <v>#DIV/0!</v>
      </c>
      <c r="L40" s="46"/>
      <c r="M40" s="46"/>
      <c r="N40" s="48"/>
      <c r="O40" s="10"/>
    </row>
    <row r="41" spans="1:15" ht="12.75">
      <c r="A41" s="41" t="s">
        <v>42</v>
      </c>
      <c r="B41" s="49"/>
      <c r="C41" s="43"/>
      <c r="D41" s="43"/>
      <c r="E41" s="43"/>
      <c r="F41" s="44" t="e">
        <f t="shared" si="0"/>
        <v>#DIV/0!</v>
      </c>
      <c r="G41" s="45">
        <f t="shared" si="1"/>
        <v>35</v>
      </c>
      <c r="H41" s="45" t="e">
        <f t="shared" si="2"/>
        <v>#DIV/0!</v>
      </c>
      <c r="I41" s="45">
        <f t="shared" si="3"/>
        <v>1</v>
      </c>
      <c r="J41" s="45" t="e">
        <f t="shared" si="4"/>
        <v>#DIV/0!</v>
      </c>
      <c r="K41" s="45" t="e">
        <f t="shared" si="5"/>
        <v>#DIV/0!</v>
      </c>
      <c r="L41" s="46"/>
      <c r="M41" s="46"/>
      <c r="N41" s="48"/>
      <c r="O41" s="10"/>
    </row>
    <row r="42" spans="1:15" ht="12.75">
      <c r="A42" s="41" t="s">
        <v>43</v>
      </c>
      <c r="B42" s="49"/>
      <c r="C42" s="43"/>
      <c r="D42" s="43"/>
      <c r="E42" s="43"/>
      <c r="F42" s="44" t="e">
        <f t="shared" si="0"/>
        <v>#DIV/0!</v>
      </c>
      <c r="G42" s="45">
        <f t="shared" si="1"/>
        <v>35</v>
      </c>
      <c r="H42" s="45" t="e">
        <f t="shared" si="2"/>
        <v>#DIV/0!</v>
      </c>
      <c r="I42" s="45">
        <f t="shared" si="3"/>
        <v>1</v>
      </c>
      <c r="J42" s="45" t="e">
        <f t="shared" si="4"/>
        <v>#DIV/0!</v>
      </c>
      <c r="K42" s="45" t="e">
        <f t="shared" si="5"/>
        <v>#DIV/0!</v>
      </c>
      <c r="L42" s="46" t="e">
        <f>SUM(K40:K42)/3</f>
        <v>#DIV/0!</v>
      </c>
      <c r="M42" s="46" t="e">
        <f>(L33+L36+L39+L42)/4</f>
        <v>#DIV/0!</v>
      </c>
      <c r="N42" s="48" t="e">
        <f>IF(OR(M42&gt;1,M42=1),"YES","NO")</f>
        <v>#DIV/0!</v>
      </c>
      <c r="O42" s="10"/>
    </row>
    <row r="43" spans="1:15" ht="12.75">
      <c r="A43" s="41" t="s">
        <v>44</v>
      </c>
      <c r="B43" s="49"/>
      <c r="C43" s="43"/>
      <c r="D43" s="43"/>
      <c r="E43" s="43"/>
      <c r="F43" s="44" t="e">
        <f t="shared" si="0"/>
        <v>#DIV/0!</v>
      </c>
      <c r="G43" s="45">
        <f t="shared" si="1"/>
        <v>35</v>
      </c>
      <c r="H43" s="45" t="e">
        <f t="shared" si="2"/>
        <v>#DIV/0!</v>
      </c>
      <c r="I43" s="45">
        <f t="shared" si="3"/>
        <v>1</v>
      </c>
      <c r="J43" s="45" t="e">
        <f t="shared" si="4"/>
        <v>#DIV/0!</v>
      </c>
      <c r="K43" s="45" t="e">
        <f t="shared" si="5"/>
        <v>#DIV/0!</v>
      </c>
      <c r="L43" s="46"/>
      <c r="M43" s="46"/>
      <c r="N43" s="48"/>
      <c r="O43" s="10"/>
    </row>
    <row r="44" spans="1:15" ht="12.75">
      <c r="A44" s="41" t="s">
        <v>45</v>
      </c>
      <c r="B44" s="49"/>
      <c r="C44" s="43"/>
      <c r="D44" s="43"/>
      <c r="E44" s="43"/>
      <c r="F44" s="44" t="e">
        <f t="shared" si="0"/>
        <v>#DIV/0!</v>
      </c>
      <c r="G44" s="45">
        <f t="shared" si="1"/>
        <v>35</v>
      </c>
      <c r="H44" s="45" t="e">
        <f t="shared" si="2"/>
        <v>#DIV/0!</v>
      </c>
      <c r="I44" s="45">
        <f t="shared" si="3"/>
        <v>1</v>
      </c>
      <c r="J44" s="45" t="e">
        <f t="shared" si="4"/>
        <v>#DIV/0!</v>
      </c>
      <c r="K44" s="45" t="e">
        <f t="shared" si="5"/>
        <v>#DIV/0!</v>
      </c>
      <c r="L44" s="46"/>
      <c r="M44" s="46"/>
      <c r="N44" s="48"/>
      <c r="O44" s="10"/>
    </row>
    <row r="45" spans="1:15" ht="12.75">
      <c r="A45" s="41" t="s">
        <v>46</v>
      </c>
      <c r="B45" s="49"/>
      <c r="C45" s="43"/>
      <c r="D45" s="43"/>
      <c r="E45" s="43"/>
      <c r="F45" s="44" t="e">
        <f t="shared" si="0"/>
        <v>#DIV/0!</v>
      </c>
      <c r="G45" s="45">
        <f t="shared" si="1"/>
        <v>35</v>
      </c>
      <c r="H45" s="45" t="e">
        <f t="shared" si="2"/>
        <v>#DIV/0!</v>
      </c>
      <c r="I45" s="45">
        <f t="shared" si="3"/>
        <v>1</v>
      </c>
      <c r="J45" s="45" t="e">
        <f t="shared" si="4"/>
        <v>#DIV/0!</v>
      </c>
      <c r="K45" s="45" t="e">
        <f t="shared" si="5"/>
        <v>#DIV/0!</v>
      </c>
      <c r="L45" s="46" t="e">
        <f>SUM(K43:K45)/3</f>
        <v>#DIV/0!</v>
      </c>
      <c r="M45" s="46" t="e">
        <f>(L36+L39+L42+L45)/4</f>
        <v>#DIV/0!</v>
      </c>
      <c r="N45" s="48" t="e">
        <f>IF(OR(M45&gt;1,M45=1),"YES","NO")</f>
        <v>#DIV/0!</v>
      </c>
      <c r="O45" s="10"/>
    </row>
    <row r="46" spans="1:15" ht="12.75">
      <c r="A46" s="41" t="s">
        <v>47</v>
      </c>
      <c r="B46" s="49"/>
      <c r="C46" s="43"/>
      <c r="D46" s="43"/>
      <c r="E46" s="43"/>
      <c r="F46" s="44" t="e">
        <f t="shared" si="0"/>
        <v>#DIV/0!</v>
      </c>
      <c r="G46" s="45">
        <f t="shared" si="1"/>
        <v>35</v>
      </c>
      <c r="H46" s="45" t="e">
        <f t="shared" si="2"/>
        <v>#DIV/0!</v>
      </c>
      <c r="I46" s="45">
        <f t="shared" si="3"/>
        <v>1</v>
      </c>
      <c r="J46" s="45" t="e">
        <f t="shared" si="4"/>
        <v>#DIV/0!</v>
      </c>
      <c r="K46" s="45" t="e">
        <f t="shared" si="5"/>
        <v>#DIV/0!</v>
      </c>
      <c r="L46" s="46"/>
      <c r="M46" s="46"/>
      <c r="N46" s="48"/>
      <c r="O46" s="10"/>
    </row>
    <row r="47" spans="1:15" ht="12.75">
      <c r="A47" s="41" t="s">
        <v>48</v>
      </c>
      <c r="B47" s="49"/>
      <c r="C47" s="43"/>
      <c r="D47" s="43"/>
      <c r="E47" s="43"/>
      <c r="F47" s="44" t="e">
        <f t="shared" si="0"/>
        <v>#DIV/0!</v>
      </c>
      <c r="G47" s="45">
        <f t="shared" si="1"/>
        <v>35</v>
      </c>
      <c r="H47" s="45" t="e">
        <f t="shared" si="2"/>
        <v>#DIV/0!</v>
      </c>
      <c r="I47" s="45">
        <f t="shared" si="3"/>
        <v>1</v>
      </c>
      <c r="J47" s="45" t="e">
        <f t="shared" si="4"/>
        <v>#DIV/0!</v>
      </c>
      <c r="K47" s="45" t="e">
        <f t="shared" si="5"/>
        <v>#DIV/0!</v>
      </c>
      <c r="L47" s="46" t="s">
        <v>7</v>
      </c>
      <c r="M47" s="46"/>
      <c r="N47" s="48"/>
      <c r="O47" s="10"/>
    </row>
    <row r="48" spans="1:15" ht="13.5" thickBot="1">
      <c r="A48" s="50" t="s">
        <v>49</v>
      </c>
      <c r="B48" s="51"/>
      <c r="C48" s="52"/>
      <c r="D48" s="52"/>
      <c r="E48" s="52"/>
      <c r="F48" s="53" t="e">
        <f t="shared" si="0"/>
        <v>#DIV/0!</v>
      </c>
      <c r="G48" s="54">
        <f t="shared" si="1"/>
        <v>35</v>
      </c>
      <c r="H48" s="54" t="e">
        <f t="shared" si="2"/>
        <v>#DIV/0!</v>
      </c>
      <c r="I48" s="54">
        <f t="shared" si="3"/>
        <v>1</v>
      </c>
      <c r="J48" s="54" t="e">
        <f t="shared" si="4"/>
        <v>#DIV/0!</v>
      </c>
      <c r="K48" s="54" t="e">
        <f t="shared" si="5"/>
        <v>#DIV/0!</v>
      </c>
      <c r="L48" s="55" t="e">
        <f>SUM(K46:K48)/3</f>
        <v>#DIV/0!</v>
      </c>
      <c r="M48" s="55" t="e">
        <f>(L39+L42+L45+L48)/4</f>
        <v>#DIV/0!</v>
      </c>
      <c r="N48" s="56" t="e">
        <f>IF(OR(M48&gt;1,M48=1),"YES","NO")</f>
        <v>#DIV/0!</v>
      </c>
      <c r="O48" s="10"/>
    </row>
    <row r="49" spans="1:15" ht="12.75">
      <c r="A49" s="57"/>
      <c r="B49" s="57"/>
      <c r="C49" s="58"/>
      <c r="D49" s="58"/>
      <c r="E49" s="58"/>
      <c r="F49" s="59"/>
      <c r="G49" s="60"/>
      <c r="H49" s="60"/>
      <c r="I49" s="10"/>
      <c r="J49" s="10"/>
      <c r="K49" s="10"/>
      <c r="L49" s="5"/>
      <c r="M49" s="5"/>
      <c r="N49" s="5"/>
      <c r="O49" s="5"/>
    </row>
    <row r="50" spans="1:15" ht="12.75">
      <c r="A50" s="57"/>
      <c r="B50" s="57"/>
      <c r="C50" s="58"/>
      <c r="D50" s="58"/>
      <c r="E50" s="58"/>
      <c r="F50" s="59"/>
      <c r="G50" s="60"/>
      <c r="H50" s="60"/>
      <c r="I50" s="10"/>
      <c r="J50" s="10"/>
      <c r="K50" s="10"/>
      <c r="L50" s="5"/>
      <c r="M50" s="5"/>
      <c r="N50" s="5"/>
      <c r="O50" s="5"/>
    </row>
    <row r="51" spans="1:15" ht="12.75">
      <c r="A51" s="61" t="s">
        <v>50</v>
      </c>
      <c r="B51" s="57"/>
      <c r="C51" s="58"/>
      <c r="D51" s="58"/>
      <c r="E51" s="58"/>
      <c r="F51" s="59"/>
      <c r="G51" s="62" t="s">
        <v>66</v>
      </c>
      <c r="H51" s="63"/>
      <c r="I51" s="10"/>
      <c r="J51" s="10"/>
      <c r="K51" s="10"/>
      <c r="L51" s="10"/>
      <c r="M51" s="5"/>
      <c r="N51" s="5"/>
      <c r="O51" s="5"/>
    </row>
    <row r="52" spans="1:15" ht="13.5" thickBot="1">
      <c r="A52" s="63"/>
      <c r="B52" s="57"/>
      <c r="C52" s="58"/>
      <c r="D52" s="58"/>
      <c r="E52" s="58"/>
      <c r="F52" s="59"/>
      <c r="G52" s="60"/>
      <c r="H52" s="60"/>
      <c r="I52" s="10"/>
      <c r="J52" s="10"/>
      <c r="K52" s="10"/>
      <c r="L52" s="5"/>
      <c r="M52" s="5"/>
      <c r="N52" s="5"/>
      <c r="O52" s="5"/>
    </row>
    <row r="53" spans="1:15" ht="12.75">
      <c r="A53" s="64" t="s">
        <v>20</v>
      </c>
      <c r="B53" s="65"/>
      <c r="C53" s="66" t="s">
        <v>51</v>
      </c>
      <c r="D53" s="67"/>
      <c r="E53" s="68"/>
      <c r="F53" s="59"/>
      <c r="G53" s="10" t="s">
        <v>52</v>
      </c>
      <c r="H53" s="10"/>
      <c r="I53" s="10"/>
      <c r="J53" s="10"/>
      <c r="K53" s="10"/>
      <c r="L53" s="5"/>
      <c r="M53" s="5"/>
      <c r="N53" s="5"/>
      <c r="O53" s="5"/>
    </row>
    <row r="54" spans="1:15" ht="13.5" thickBot="1">
      <c r="A54" s="69" t="s">
        <v>32</v>
      </c>
      <c r="B54" s="70"/>
      <c r="C54" s="71" t="s">
        <v>53</v>
      </c>
      <c r="D54" s="72" t="s">
        <v>54</v>
      </c>
      <c r="E54" s="73" t="s">
        <v>55</v>
      </c>
      <c r="F54" s="74"/>
      <c r="G54" s="10" t="s">
        <v>56</v>
      </c>
      <c r="H54" s="10"/>
      <c r="I54" s="10"/>
      <c r="J54" s="10"/>
      <c r="K54" s="10"/>
      <c r="L54" s="5"/>
      <c r="M54" s="5"/>
      <c r="N54" s="5"/>
      <c r="O54" s="5"/>
    </row>
    <row r="55" spans="1:15" ht="13.5" thickTop="1">
      <c r="A55" s="75" t="s">
        <v>67</v>
      </c>
      <c r="B55" s="76"/>
      <c r="C55" s="77">
        <v>35</v>
      </c>
      <c r="D55" s="78">
        <v>25</v>
      </c>
      <c r="E55" s="79">
        <v>15</v>
      </c>
      <c r="F55" s="74"/>
      <c r="G55" s="10"/>
      <c r="H55" s="10"/>
      <c r="I55" s="10"/>
      <c r="J55" s="10"/>
      <c r="K55" s="10"/>
      <c r="L55" s="5"/>
      <c r="M55" s="5"/>
      <c r="N55" s="5"/>
      <c r="O55" s="5"/>
    </row>
    <row r="56" spans="1:15" ht="12.75">
      <c r="A56" s="80" t="s">
        <v>57</v>
      </c>
      <c r="B56" s="81"/>
      <c r="C56" s="77">
        <v>45</v>
      </c>
      <c r="D56" s="78">
        <v>35</v>
      </c>
      <c r="E56" s="79">
        <v>25</v>
      </c>
      <c r="F56" s="10"/>
      <c r="G56" s="10" t="s">
        <v>58</v>
      </c>
      <c r="H56" s="10"/>
      <c r="I56" s="10"/>
      <c r="J56" s="10"/>
      <c r="K56" s="10"/>
      <c r="L56" s="5"/>
      <c r="M56" s="5"/>
      <c r="N56" s="5"/>
      <c r="O56" s="5"/>
    </row>
    <row r="57" spans="1:15" ht="13.5" thickBot="1">
      <c r="A57" s="82" t="s">
        <v>59</v>
      </c>
      <c r="B57" s="83"/>
      <c r="C57" s="84">
        <v>50</v>
      </c>
      <c r="D57" s="85">
        <v>40</v>
      </c>
      <c r="E57" s="86">
        <v>30</v>
      </c>
      <c r="F57" s="10"/>
      <c r="G57" s="10" t="s">
        <v>60</v>
      </c>
      <c r="H57" s="10"/>
      <c r="I57" s="10"/>
      <c r="J57" s="10"/>
      <c r="K57" s="10"/>
      <c r="L57" s="5"/>
      <c r="M57" s="5"/>
      <c r="N57" s="5"/>
      <c r="O57" s="5"/>
    </row>
    <row r="58" spans="1:15" ht="12.75">
      <c r="A58" s="63"/>
      <c r="B58" s="63"/>
      <c r="C58" s="10"/>
      <c r="D58" s="10"/>
      <c r="E58" s="10"/>
      <c r="F58" s="10"/>
      <c r="G58" s="10"/>
      <c r="H58" s="10"/>
      <c r="I58" s="10"/>
      <c r="J58" s="10"/>
      <c r="K58" s="10"/>
      <c r="L58" s="5"/>
      <c r="M58" s="5"/>
      <c r="N58" s="5"/>
      <c r="O58" s="5"/>
    </row>
    <row r="59" spans="1:15" ht="14.25">
      <c r="A59" s="63"/>
      <c r="B59" s="63"/>
      <c r="C59" s="10"/>
      <c r="D59" s="10"/>
      <c r="E59" s="10"/>
      <c r="F59" s="10"/>
      <c r="G59" s="87" t="s">
        <v>61</v>
      </c>
      <c r="H59" s="63"/>
      <c r="I59" s="10"/>
      <c r="J59" s="10"/>
      <c r="K59" s="10"/>
      <c r="L59" s="5"/>
      <c r="M59" s="5"/>
      <c r="N59" s="5"/>
      <c r="O59" s="5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5"/>
      <c r="M60" s="5"/>
      <c r="N60" s="5"/>
      <c r="O60" s="5"/>
    </row>
    <row r="61" spans="1:15" ht="12.75">
      <c r="A61" s="88" t="s">
        <v>62</v>
      </c>
      <c r="B61" s="63"/>
      <c r="C61" s="10"/>
      <c r="D61" s="10"/>
      <c r="E61" s="10"/>
      <c r="F61" s="10"/>
      <c r="G61" s="10"/>
      <c r="H61" s="10"/>
      <c r="I61" s="10"/>
      <c r="J61" s="10"/>
      <c r="K61" s="10"/>
      <c r="L61" s="5"/>
      <c r="M61" s="5"/>
      <c r="N61" s="5"/>
      <c r="O61" s="5"/>
    </row>
    <row r="62" spans="1:15" ht="12.75">
      <c r="A62" s="89"/>
      <c r="B62" s="63"/>
      <c r="C62" s="10"/>
      <c r="D62" s="10"/>
      <c r="E62" s="10"/>
      <c r="F62" s="10"/>
      <c r="G62" s="10"/>
      <c r="H62" s="10"/>
      <c r="I62" s="10"/>
      <c r="J62" s="10"/>
      <c r="K62" s="10"/>
      <c r="L62" s="5"/>
      <c r="M62" s="5"/>
      <c r="N62" s="5"/>
      <c r="O62" s="5"/>
    </row>
    <row r="63" spans="1:15" ht="12.75">
      <c r="A63" s="89" t="s">
        <v>63</v>
      </c>
      <c r="B63" s="63"/>
      <c r="C63" s="10"/>
      <c r="D63" s="10"/>
      <c r="E63" s="10"/>
      <c r="F63" s="10"/>
      <c r="G63" s="90" t="s">
        <v>64</v>
      </c>
      <c r="H63" s="90"/>
      <c r="I63" s="10"/>
      <c r="J63" s="10"/>
      <c r="K63" s="10"/>
      <c r="L63" s="5"/>
      <c r="M63" s="5"/>
      <c r="N63" s="5"/>
      <c r="O63" s="5"/>
    </row>
    <row r="64" spans="1:15" ht="12.75">
      <c r="A64" s="89"/>
      <c r="B64" s="63"/>
      <c r="C64" s="10"/>
      <c r="D64" s="10"/>
      <c r="E64" s="10"/>
      <c r="F64" s="10"/>
      <c r="G64" s="10"/>
      <c r="H64" s="10"/>
      <c r="I64" s="10"/>
      <c r="J64" s="10"/>
      <c r="K64" s="10"/>
      <c r="L64" s="5"/>
      <c r="M64" s="5"/>
      <c r="N64" s="5"/>
      <c r="O64" s="5"/>
    </row>
    <row r="65" spans="1:15" ht="12.75">
      <c r="A65" s="91"/>
      <c r="B65" s="91"/>
      <c r="L65" s="92"/>
      <c r="M65" s="92"/>
      <c r="N65" s="92"/>
      <c r="O65" s="92"/>
    </row>
  </sheetData>
  <sheetProtection sheet="1" objects="1" scenarios="1"/>
  <mergeCells count="12">
    <mergeCell ref="A56:B56"/>
    <mergeCell ref="A57:B57"/>
    <mergeCell ref="G63:H63"/>
    <mergeCell ref="A4:N4"/>
    <mergeCell ref="A54:B54"/>
    <mergeCell ref="A55:B55"/>
    <mergeCell ref="A1:N1"/>
    <mergeCell ref="A2:N2"/>
    <mergeCell ref="C10:D10"/>
    <mergeCell ref="C53:E53"/>
    <mergeCell ref="A3:N3"/>
    <mergeCell ref="A53:B53"/>
  </mergeCells>
  <printOptions/>
  <pageMargins left="0.75" right="0.2" top="0.2" bottom="0.2" header="0.2" footer="0.2"/>
  <pageSetup fitToHeight="1" fitToWidth="1" horizontalDpi="600" verticalDpi="600" orientation="landscape" scale="57" r:id="rId1"/>
  <headerFooter alignWithMargins="0">
    <oddFooter>&amp;RGa. EPD - MOR/p.9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KChase</dc:creator>
  <cp:keywords/>
  <dc:description/>
  <cp:lastModifiedBy>KChase</cp:lastModifiedBy>
  <dcterms:created xsi:type="dcterms:W3CDTF">2003-12-22T21:06:28Z</dcterms:created>
  <dcterms:modified xsi:type="dcterms:W3CDTF">2003-12-22T21:08:44Z</dcterms:modified>
  <cp:category/>
  <cp:version/>
  <cp:contentType/>
  <cp:contentStatus/>
</cp:coreProperties>
</file>