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<sst xmlns="http://schemas.openxmlformats.org/spreadsheetml/2006/main" count="685" uniqueCount="408">
  <si>
    <t>Basin</t>
  </si>
  <si>
    <t>County</t>
  </si>
  <si>
    <t>Permit Number</t>
  </si>
  <si>
    <t>Facility Name</t>
  </si>
  <si>
    <t>2007 February Average Quantity Reported (MGD)</t>
  </si>
  <si>
    <t>2008 February Average Quantity Reported (MGD)</t>
  </si>
  <si>
    <t>2009 February Average Quantity Reported (MGD)</t>
  </si>
  <si>
    <t>Percent Change From 2007 to 2009</t>
  </si>
  <si>
    <t>Percent Change From 2007 to 2008</t>
  </si>
  <si>
    <t>Percent Change From 2008 to 2009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</si>
  <si>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</si>
  <si>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</si>
  <si>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</si>
  <si>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</si>
  <si>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</si>
  <si>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</si>
  <si>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</si>
  <si>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</si>
  <si>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</si>
  <si>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</si>
  <si>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</si>
  <si>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</si>
  <si>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</si>
  <si>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</si>
  <si>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</si>
  <si>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</si>
  <si>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</si>
  <si>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</si>
  <si>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</si>
  <si>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</si>
  <si>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</si>
  <si>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</si>
  <si>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</si>
  <si>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</si>
  <si>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</si>
  <si>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</si>
  <si>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</si>
  <si>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</si>
  <si>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</si>
  <si>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</si>
  <si>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</si>
  <si>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</si>
  <si>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</si>
  <si>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</si>
  <si>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</si>
  <si>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</si>
  <si>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</si>
  <si>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</si>
  <si>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</si>
  <si>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</si>
  <si>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</si>
  <si>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</si>
  <si>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</si>
  <si>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</si>
  <si>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</si>
  <si>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</si>
  <si>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</si>
  <si>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</si>
  <si>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</si>
  <si>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</si>
  <si>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</si>
  <si>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</si>
  <si>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</si>
  <si>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</si>
  <si>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</si>
  <si>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</si>
  <si>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</si>
  <si>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</si>
  <si>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</si>
  <si>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</si>
  <si>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</si>
  <si>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</si>
  <si>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</si>
  <si>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</si>
  <si>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</si>
  <si>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</si>
  <si>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</si>
  <si>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</si>
  <si>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</si>
  <si>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</si>
  <si>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</si>
  <si>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</si>
  <si>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</si>
  <si>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</si>
  <si>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</si>
  <si>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</si>
  <si>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</si>
  <si>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</si>
  <si>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</si>
  <si>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</si>
  <si>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</si>
  <si>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</si>
  <si>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</si>
  <si>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</si>
  <si>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</si>
  <si>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</si>
  <si>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</si>
  <si>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</si>
  <si>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</si>
  <si>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</si>
  <si>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</si>
  <si>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</si>
  <si>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</si>
  <si>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</si>
  <si>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</si>
  <si>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</si>
  <si>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</si>
  <si>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</si>
  <si>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</si>
  <si>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</si>
  <si>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OCMULGEE</t>
  </si>
  <si>
    <t>CLAYTON</t>
  </si>
  <si>
    <t>GA0630000</t>
  </si>
  <si>
    <t>CLAYTON COUNTY WATER 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</si>
  <si>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</si>
  <si>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</si>
  <si>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</si>
  <si>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</si>
  <si>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</si>
  <si>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</si>
  <si>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</si>
  <si>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</si>
  <si>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</si>
  <si>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</si>
  <si>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</si>
  <si>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</si>
  <si>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</si>
  <si>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</si>
  <si>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</si>
  <si>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</si>
  <si>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</si>
  <si>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</si>
  <si>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</si>
  <si>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</si>
  <si>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</si>
  <si>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</si>
  <si>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</si>
  <si>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</si>
  <si>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</si>
  <si>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</si>
  <si>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</si>
  <si>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</si>
  <si>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</si>
  <si>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</si>
  <si>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</si>
  <si>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</si>
  <si>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</si>
  <si>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</si>
  <si>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</si>
  <si>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</si>
  <si>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</si>
  <si>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</si>
  <si>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</si>
  <si>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</si>
  <si>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</si>
  <si>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</si>
  <si>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</si>
  <si>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</si>
  <si>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</si>
  <si>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</si>
  <si>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</si>
  <si>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</si>
  <si>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</si>
  <si>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</si>
  <si>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</si>
  <si>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</si>
  <si>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</si>
  <si>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</si>
  <si>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</si>
  <si>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</si>
  <si>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</si>
  <si>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</si>
  <si>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</si>
  <si>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</si>
  <si>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</si>
  <si>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</si>
  <si>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</si>
  <si>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</si>
  <si>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</si>
  <si>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</si>
  <si>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</si>
  <si>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</si>
  <si>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</si>
  <si>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</si>
  <si>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</si>
  <si>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</si>
  <si>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</si>
  <si>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</si>
  <si>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</si>
  <si>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</si>
  <si>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</si>
  <si>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</si>
  <si>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</si>
  <si>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</si>
  <si>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</si>
  <si>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</si>
  <si>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</si>
  <si>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</si>
  <si>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</si>
  <si>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</si>
  <si>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</si>
  <si>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</si>
  <si>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</si>
  <si>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</si>
  <si>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</si>
  <si>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</si>
  <si>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</si>
  <si>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</si>
  <si>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</si>
  <si>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</si>
  <si>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</si>
  <si>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</si>
  <si>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</si>
  <si>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</si>
  <si>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</si>
  <si>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</si>
  <si>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</si>
  <si>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</si>
  <si>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</si>
  <si>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</si>
  <si>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</si>
  <si>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</si>
  <si>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</si>
  <si>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</si>
  <si>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</si>
  <si>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</si>
  <si>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</si>
  <si>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</si>
  <si>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</si>
  <si>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</si>
  <si>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</si>
  <si>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</si>
  <si>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</si>
  <si>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</si>
  <si>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</si>
  <si>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</si>
  <si>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</si>
  <si>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</si>
  <si>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</si>
  <si>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</si>
  <si>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</si>
  <si>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</si>
  <si>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</si>
  <si>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</si>
  <si>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</si>
  <si>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</si>
  <si>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</si>
  <si>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</si>
  <si>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</si>
  <si>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</si>
  <si>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</si>
  <si>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</si>
  <si>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</si>
  <si>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</si>
  <si>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</si>
  <si>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</si>
  <si>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</si>
  <si>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</si>
  <si>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</si>
  <si>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</si>
  <si>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</si>
  <si>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</si>
  <si>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</si>
  <si>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</si>
  <si>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</si>
  <si>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</si>
  <si>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</si>
  <si>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</si>
  <si>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</si>
  <si>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</si>
  <si>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</si>
  <si>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</si>
  <si>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</si>
  <si>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</si>
  <si>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</si>
  <si>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</si>
  <si>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</si>
  <si>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</si>
  <si>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</si>
  <si>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</si>
  <si>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</si>
  <si>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</si>
  <si>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</si>
  <si>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</si>
  <si>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</si>
  <si>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</si>
  <si>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</si>
  <si>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</si>
  <si>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</si>
  <si>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</si>
  <si>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</si>
  <si>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</si>
  <si>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</si>
  <si>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</si>
  <si>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</si>
  <si>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</si>
  <si>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</si>
  <si>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</si>
  <si>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</si>
  <si>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</si>
  <si>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</si>
  <si>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</si>
  <si>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</si>
  <si>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</si>
  <si>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</si>
  <si>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</si>
  <si>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</si>
  <si>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</si>
  <si>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</si>
  <si>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</si>
  <si>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</si>
  <si>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</si>
  <si>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</si>
  <si>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</si>
  <si>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</si>
  <si>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</si>
  <si>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</si>
  <si>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</si>
  <si>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</si>
  <si>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</si>
  <si>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</si>
  <si>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</si>
  <si>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</si>
  <si>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</si>
  <si>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</si>
  <si>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</si>
  <si>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</si>
  <si>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</si>
  <si>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</si>
  <si>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</si>
  <si>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</si>
  <si>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</si>
  <si>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</si>
  <si>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</si>
  <si>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</si>
  <si>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</si>
  <si>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</si>
  <si>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</si>
  <si>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</si>
  <si>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</si>
  <si>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</si>
  <si>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</si>
  <si>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</si>
  <si>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</si>
  <si>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</si>
  <si>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</si>
  <si>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</si>
  <si>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</si>
  <si>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</si>
  <si>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</si>
  <si>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</si>
  <si>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</si>
  <si>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</si>
  <si>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</si>
  <si>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</si>
  <si>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</si>
  <si>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</si>
  <si>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</si>
  <si>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</si>
  <si>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</si>
  <si>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</si>
  <si>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</si>
  <si>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</si>
  <si>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</si>
  <si>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</si>
  <si>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</si>
  <si>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</si>
  <si>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</si>
  <si>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</si>
  <si>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</si>
  <si>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</si>
  <si>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</si>
  <si>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</si>
  <si>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</si>
  <si>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</si>
  <si>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</si>
  <si>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</si>
  <si>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</si>
  <si>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</si>
  <si>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</si>
  <si>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</si>
  <si>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</si>
  <si>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</si>
  <si>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</si>
  <si>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</si>
  <si>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</si>
  <si>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</si>
  <si>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</si>
  <si>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</si>
  <si>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</si>
  <si>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</si>
  <si>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</si>
  <si>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</si>
  <si>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</si>
  <si>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</si>
  <si>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</si>
  <si>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</si>
  <si>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</si>
  <si>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</si>
  <si>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</si>
  <si>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</si>
  <si>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</si>
  <si>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146-1507-01</t>
  </si>
  <si>
    <t>YATES BLEACHERY</t>
  </si>
  <si>
    <t>GA2810001</t>
  </si>
  <si>
    <t>YOUNG HARRIS</t>
  </si>
  <si>
    <r>
      <t>FTR</t>
    </r>
    <r>
      <rPr>
        <vertAlign val="superscript"/>
        <sz val="10"/>
        <rFont val="Arial"/>
        <family val="2"/>
      </rPr>
      <t>1</t>
    </r>
  </si>
  <si>
    <r>
      <t>FTR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- failed to report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</si>
</sst>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sz val="10"/>
      <color indexed="8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1" fillId="0" borderId="12" xfId="55" applyNumberFormat="1" applyFont="1" applyFill="1" applyBorder="1" applyAlignment="1">
      <alignment horizontal="center" wrapText="1"/>
      <protection/>
    </xf>
    <xf numFmtId="2" fontId="0" fillId="0" borderId="12" xfId="0" applyNumberFormat="1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left" wrapText="1"/>
    </xf>
    <xf numFmtId="2" fontId="0" fillId="0" borderId="12" xfId="0" applyNumberForma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4" fontId="1" fillId="0" borderId="12" xfId="55" applyNumberFormat="1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9" fontId="1" fillId="0" borderId="12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2" fontId="1" fillId="0" borderId="14" xfId="55" applyNumberFormat="1" applyFont="1" applyFill="1" applyBorder="1" applyAlignment="1">
      <alignment horizontal="center" wrapText="1"/>
      <protection/>
    </xf>
    <xf numFmtId="2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2" fontId="0" fillId="0" borderId="12" xfId="0" applyNumberForma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tabSelected="1" zoomScalePageLayoutView="0" workbookViewId="0" topLeftCell="A144">
      <selection activeCell="L159" sqref="L159"/>
    </sheetView>
  </sheetViews>
  <sheetFormatPr defaultColWidth="9.140625" defaultRowHeight="12.75"/>
  <cols>
    <col min="1" max="1" width="18.140625" style="33" customWidth="1"/>
    <col min="2" max="2" width="14.28125" style="33" customWidth="1"/>
    <col min="3" max="3" width="13.8515625" style="33" customWidth="1"/>
    <col min="4" max="4" width="45.8515625" style="33" customWidth="1"/>
    <col min="5" max="5" width="10.57421875" style="0" bestFit="1" customWidth="1"/>
    <col min="6" max="6" width="9.28125" style="36" bestFit="1" customWidth="1"/>
    <col min="8" max="9" width="9.7109375" style="37" customWidth="1"/>
    <col min="10" max="10" width="11.28125" style="38" customWidth="1"/>
  </cols>
  <sheetData>
    <row r="1" spans="1:31" s="8" customFormat="1" ht="76.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0" ht="12.75">
      <c r="A2" s="9" t="s">
        <v>18</v>
      </c>
      <c r="B2" s="10" t="s">
        <v>19</v>
      </c>
      <c r="C2" s="10" t="s">
        <v>20</v>
      </c>
      <c r="D2" s="10" t="s">
        <v>21</v>
      </c>
      <c r="E2" s="11">
        <v>89.61</v>
      </c>
      <c r="F2" s="12">
        <v>78.7</v>
      </c>
      <c r="G2" s="13">
        <v>73.91</v>
      </c>
      <c r="H2" s="14">
        <f aca="true" t="shared" si="0" ref="H2:H35">(-1)*(E2-G2)/E2</f>
        <v>-0.17520366030576948</v>
      </c>
      <c r="I2" s="14">
        <f aca="true" t="shared" si="1" ref="I2:I34">(-1)*(E2-F2)/E2</f>
        <v>-0.1217498047092958</v>
      </c>
      <c r="J2" s="14">
        <f aca="true" t="shared" si="2" ref="J2:J34">(-1)*(F2-G2)/F2</f>
        <v>-0.06086404066073706</v>
      </c>
    </row>
    <row r="3" spans="1:10" ht="12.75">
      <c r="A3" s="9" t="s">
        <v>18</v>
      </c>
      <c r="B3" s="10" t="s">
        <v>166</v>
      </c>
      <c r="C3" s="10" t="s">
        <v>167</v>
      </c>
      <c r="D3" s="10" t="s">
        <v>168</v>
      </c>
      <c r="E3" s="11">
        <v>72</v>
      </c>
      <c r="F3" s="12">
        <v>63.91</v>
      </c>
      <c r="G3" s="13">
        <v>64.14</v>
      </c>
      <c r="H3" s="14">
        <f t="shared" si="0"/>
        <v>-0.10916666666666666</v>
      </c>
      <c r="I3" s="14">
        <f t="shared" si="1"/>
        <v>-0.11236111111111116</v>
      </c>
      <c r="J3" s="14">
        <f t="shared" si="2"/>
        <v>0.0035988108277265527</v>
      </c>
    </row>
    <row r="4" spans="1:10" ht="12.75">
      <c r="A4" s="9" t="s">
        <v>18</v>
      </c>
      <c r="B4" s="27" t="s">
        <v>69</v>
      </c>
      <c r="C4" s="27" t="s">
        <v>220</v>
      </c>
      <c r="D4" s="27" t="s">
        <v>221</v>
      </c>
      <c r="E4" s="11">
        <v>70.1</v>
      </c>
      <c r="F4" s="12">
        <v>62.84</v>
      </c>
      <c r="G4" s="13">
        <v>62.83</v>
      </c>
      <c r="H4" s="14">
        <f t="shared" si="0"/>
        <v>-0.10370898716119824</v>
      </c>
      <c r="I4" s="14">
        <f t="shared" si="1"/>
        <v>-0.10356633380884439</v>
      </c>
      <c r="J4" s="14">
        <f t="shared" si="2"/>
        <v>-0.0001591343093571788</v>
      </c>
    </row>
    <row r="5" spans="1:10" ht="12.75">
      <c r="A5" s="9" t="s">
        <v>18</v>
      </c>
      <c r="B5" s="10" t="s">
        <v>25</v>
      </c>
      <c r="C5" s="10" t="s">
        <v>122</v>
      </c>
      <c r="D5" s="10" t="s">
        <v>123</v>
      </c>
      <c r="E5" s="11">
        <v>53.61157</v>
      </c>
      <c r="F5" s="12">
        <v>49.7</v>
      </c>
      <c r="G5" s="13">
        <v>49.8</v>
      </c>
      <c r="H5" s="14">
        <f t="shared" si="0"/>
        <v>-0.07109603393446608</v>
      </c>
      <c r="I5" s="14">
        <f t="shared" si="1"/>
        <v>-0.07296130294262969</v>
      </c>
      <c r="J5" s="14">
        <f t="shared" si="2"/>
        <v>0.0020120724346075316</v>
      </c>
    </row>
    <row r="6" spans="1:10" ht="12.75">
      <c r="A6" s="9" t="s">
        <v>10</v>
      </c>
      <c r="B6" s="10" t="s">
        <v>158</v>
      </c>
      <c r="C6" s="10" t="s">
        <v>159</v>
      </c>
      <c r="D6" s="10" t="s">
        <v>160</v>
      </c>
      <c r="E6" s="11">
        <v>34.8</v>
      </c>
      <c r="F6" s="12">
        <v>24.24</v>
      </c>
      <c r="G6" s="13">
        <v>21.59</v>
      </c>
      <c r="H6" s="14">
        <f t="shared" si="0"/>
        <v>-0.37959770114942526</v>
      </c>
      <c r="I6" s="14">
        <f t="shared" si="1"/>
        <v>-0.30344827586206896</v>
      </c>
      <c r="J6" s="14">
        <f t="shared" si="2"/>
        <v>-0.10932343234323427</v>
      </c>
    </row>
    <row r="7" spans="1:10" ht="12.75">
      <c r="A7" s="15" t="s">
        <v>110</v>
      </c>
      <c r="B7" s="10" t="s">
        <v>111</v>
      </c>
      <c r="C7" s="10" t="s">
        <v>112</v>
      </c>
      <c r="D7" s="10" t="s">
        <v>113</v>
      </c>
      <c r="E7" s="11">
        <v>24.98</v>
      </c>
      <c r="F7" s="12">
        <v>24.15</v>
      </c>
      <c r="G7" s="13">
        <v>23.06</v>
      </c>
      <c r="H7" s="14">
        <f t="shared" si="0"/>
        <v>-0.07686148919135315</v>
      </c>
      <c r="I7" s="14">
        <f t="shared" si="1"/>
        <v>-0.03322658126501208</v>
      </c>
      <c r="J7" s="14">
        <f t="shared" si="2"/>
        <v>-0.045134575569358175</v>
      </c>
    </row>
    <row r="8" spans="1:10" ht="12.75">
      <c r="A8" s="9" t="s">
        <v>18</v>
      </c>
      <c r="B8" s="27" t="s">
        <v>19</v>
      </c>
      <c r="C8" s="27" t="s">
        <v>309</v>
      </c>
      <c r="D8" s="27" t="s">
        <v>310</v>
      </c>
      <c r="E8" s="11">
        <v>20.80714</v>
      </c>
      <c r="F8" s="13">
        <v>20.21</v>
      </c>
      <c r="G8" s="13">
        <v>18.96</v>
      </c>
      <c r="H8" s="14">
        <f t="shared" si="0"/>
        <v>-0.08877433419489654</v>
      </c>
      <c r="I8" s="14">
        <f t="shared" si="1"/>
        <v>-0.02869880243031957</v>
      </c>
      <c r="J8" s="14">
        <f t="shared" si="2"/>
        <v>-0.06185056902523503</v>
      </c>
    </row>
    <row r="9" spans="1:10" ht="12.75">
      <c r="A9" s="9" t="s">
        <v>18</v>
      </c>
      <c r="B9" s="27" t="s">
        <v>197</v>
      </c>
      <c r="C9" s="27" t="s">
        <v>211</v>
      </c>
      <c r="D9" s="27" t="s">
        <v>212</v>
      </c>
      <c r="E9" s="11">
        <v>17.21</v>
      </c>
      <c r="F9" s="12">
        <v>15.4</v>
      </c>
      <c r="G9" s="13">
        <v>15.56</v>
      </c>
      <c r="H9" s="14">
        <f t="shared" si="0"/>
        <v>-0.0958744915746659</v>
      </c>
      <c r="I9" s="14">
        <f t="shared" si="1"/>
        <v>-0.10517141196978504</v>
      </c>
      <c r="J9" s="14">
        <f t="shared" si="2"/>
        <v>0.010389610389610398</v>
      </c>
    </row>
    <row r="10" spans="1:10" ht="12.75">
      <c r="A10" s="9" t="s">
        <v>14</v>
      </c>
      <c r="B10" s="10" t="s">
        <v>15</v>
      </c>
      <c r="C10" s="10" t="s">
        <v>16</v>
      </c>
      <c r="D10" s="10" t="s">
        <v>17</v>
      </c>
      <c r="E10" s="11">
        <v>14.84</v>
      </c>
      <c r="F10" s="12">
        <v>12.9</v>
      </c>
      <c r="G10" s="13">
        <v>12.46</v>
      </c>
      <c r="H10" s="14">
        <f t="shared" si="0"/>
        <v>-0.16037735849056597</v>
      </c>
      <c r="I10" s="14">
        <f t="shared" si="1"/>
        <v>-0.13072776280323448</v>
      </c>
      <c r="J10" s="14">
        <f t="shared" si="2"/>
        <v>-0.034108527131782904</v>
      </c>
    </row>
    <row r="11" spans="1:10" ht="12.75">
      <c r="A11" s="9" t="s">
        <v>110</v>
      </c>
      <c r="B11" s="27" t="s">
        <v>224</v>
      </c>
      <c r="C11" s="27" t="s">
        <v>238</v>
      </c>
      <c r="D11" s="27" t="s">
        <v>239</v>
      </c>
      <c r="E11" s="11">
        <v>14.84</v>
      </c>
      <c r="F11" s="12">
        <v>12.31</v>
      </c>
      <c r="G11" s="13">
        <v>13.48</v>
      </c>
      <c r="H11" s="14">
        <f t="shared" si="0"/>
        <v>-0.09164420485175198</v>
      </c>
      <c r="I11" s="14">
        <f t="shared" si="1"/>
        <v>-0.17048517520215628</v>
      </c>
      <c r="J11" s="14">
        <f t="shared" si="2"/>
        <v>0.0950446791226645</v>
      </c>
    </row>
    <row r="12" spans="1:10" ht="12.75">
      <c r="A12" s="9" t="s">
        <v>10</v>
      </c>
      <c r="B12" s="10" t="s">
        <v>31</v>
      </c>
      <c r="C12" s="10" t="s">
        <v>101</v>
      </c>
      <c r="D12" s="10" t="s">
        <v>102</v>
      </c>
      <c r="E12" s="11">
        <v>12.26</v>
      </c>
      <c r="F12" s="12">
        <v>11.69</v>
      </c>
      <c r="G12" s="19">
        <v>11.81</v>
      </c>
      <c r="H12" s="14">
        <f t="shared" si="0"/>
        <v>-0.03670473083197384</v>
      </c>
      <c r="I12" s="14">
        <f t="shared" si="1"/>
        <v>-0.04649265905383363</v>
      </c>
      <c r="J12" s="14">
        <f t="shared" si="2"/>
        <v>0.010265183917878614</v>
      </c>
    </row>
    <row r="13" spans="1:10" ht="12.75">
      <c r="A13" s="9" t="s">
        <v>18</v>
      </c>
      <c r="B13" s="27" t="s">
        <v>171</v>
      </c>
      <c r="C13" s="27" t="s">
        <v>172</v>
      </c>
      <c r="D13" s="27" t="s">
        <v>173</v>
      </c>
      <c r="E13" s="11">
        <v>10.91</v>
      </c>
      <c r="F13" s="12">
        <v>9.83</v>
      </c>
      <c r="G13" s="13">
        <v>9.68</v>
      </c>
      <c r="H13" s="14">
        <f t="shared" si="0"/>
        <v>-0.11274060494958757</v>
      </c>
      <c r="I13" s="14">
        <f t="shared" si="1"/>
        <v>-0.09899175068744272</v>
      </c>
      <c r="J13" s="14">
        <f t="shared" si="2"/>
        <v>-0.015259409969481216</v>
      </c>
    </row>
    <row r="14" spans="1:10" ht="12.75">
      <c r="A14" s="9" t="s">
        <v>10</v>
      </c>
      <c r="B14" s="10" t="s">
        <v>11</v>
      </c>
      <c r="C14" s="10" t="s">
        <v>85</v>
      </c>
      <c r="D14" s="10" t="s">
        <v>86</v>
      </c>
      <c r="E14" s="11">
        <v>10.87</v>
      </c>
      <c r="F14" s="12">
        <v>6.71</v>
      </c>
      <c r="G14" s="13">
        <v>6</v>
      </c>
      <c r="H14" s="14">
        <f t="shared" si="0"/>
        <v>-0.4480220791168353</v>
      </c>
      <c r="I14" s="14">
        <f t="shared" si="1"/>
        <v>-0.38270469181232747</v>
      </c>
      <c r="J14" s="14">
        <f t="shared" si="2"/>
        <v>-0.10581222056631892</v>
      </c>
    </row>
    <row r="15" spans="1:10" ht="12.75">
      <c r="A15" s="9" t="s">
        <v>10</v>
      </c>
      <c r="B15" s="10" t="s">
        <v>72</v>
      </c>
      <c r="C15" s="10" t="s">
        <v>73</v>
      </c>
      <c r="D15" s="10" t="s">
        <v>74</v>
      </c>
      <c r="E15" s="11">
        <v>9.95</v>
      </c>
      <c r="F15" s="12">
        <v>8.89</v>
      </c>
      <c r="G15" s="13">
        <v>8.63</v>
      </c>
      <c r="H15" s="14">
        <f t="shared" si="0"/>
        <v>-0.13266331658291444</v>
      </c>
      <c r="I15" s="14">
        <f t="shared" si="1"/>
        <v>-0.10653266331658279</v>
      </c>
      <c r="J15" s="14">
        <f t="shared" si="2"/>
        <v>-0.0292463442069741</v>
      </c>
    </row>
    <row r="16" spans="1:10" ht="12.75">
      <c r="A16" s="9" t="s">
        <v>110</v>
      </c>
      <c r="B16" s="27" t="s">
        <v>331</v>
      </c>
      <c r="C16" s="27" t="s">
        <v>332</v>
      </c>
      <c r="D16" s="27" t="s">
        <v>333</v>
      </c>
      <c r="E16" s="11">
        <v>9.33</v>
      </c>
      <c r="F16" s="12">
        <v>8.14</v>
      </c>
      <c r="G16" s="13">
        <v>8.92</v>
      </c>
      <c r="H16" s="14">
        <f t="shared" si="0"/>
        <v>-0.04394426580921759</v>
      </c>
      <c r="I16" s="14">
        <f t="shared" si="1"/>
        <v>-0.12754555198285097</v>
      </c>
      <c r="J16" s="14">
        <f t="shared" si="2"/>
        <v>0.09582309582309574</v>
      </c>
    </row>
    <row r="17" spans="1:10" ht="12.75">
      <c r="A17" s="9" t="s">
        <v>10</v>
      </c>
      <c r="B17" s="27" t="s">
        <v>155</v>
      </c>
      <c r="C17" s="28" t="s">
        <v>319</v>
      </c>
      <c r="D17" s="18" t="s">
        <v>320</v>
      </c>
      <c r="E17" s="11">
        <v>9.09198</v>
      </c>
      <c r="F17" s="12">
        <v>8</v>
      </c>
      <c r="G17" s="13">
        <v>8.8</v>
      </c>
      <c r="H17" s="14">
        <f t="shared" si="0"/>
        <v>-0.032114016968800944</v>
      </c>
      <c r="I17" s="14">
        <f t="shared" si="1"/>
        <v>-0.1201036517898191</v>
      </c>
      <c r="J17" s="14">
        <f t="shared" si="2"/>
        <v>0.10000000000000009</v>
      </c>
    </row>
    <row r="18" spans="1:10" ht="12.75">
      <c r="A18" s="9" t="s">
        <v>18</v>
      </c>
      <c r="B18" s="27" t="s">
        <v>146</v>
      </c>
      <c r="C18" s="27" t="s">
        <v>202</v>
      </c>
      <c r="D18" s="27" t="s">
        <v>203</v>
      </c>
      <c r="E18" s="11">
        <v>8.94</v>
      </c>
      <c r="F18" s="12">
        <v>7.89</v>
      </c>
      <c r="G18" s="13">
        <v>8.51</v>
      </c>
      <c r="H18" s="14">
        <f t="shared" si="0"/>
        <v>-0.04809843400447424</v>
      </c>
      <c r="I18" s="14">
        <f t="shared" si="1"/>
        <v>-0.11744966442953018</v>
      </c>
      <c r="J18" s="14">
        <f t="shared" si="2"/>
        <v>0.07858048162230673</v>
      </c>
    </row>
    <row r="19" spans="1:10" ht="12.75">
      <c r="A19" s="9" t="s">
        <v>18</v>
      </c>
      <c r="B19" s="27" t="s">
        <v>25</v>
      </c>
      <c r="C19" s="27" t="s">
        <v>284</v>
      </c>
      <c r="D19" s="27" t="s">
        <v>285</v>
      </c>
      <c r="E19" s="11">
        <v>8.65</v>
      </c>
      <c r="F19" s="13">
        <v>7.165172</v>
      </c>
      <c r="G19" s="13">
        <v>7.72</v>
      </c>
      <c r="H19" s="14">
        <f t="shared" si="0"/>
        <v>-0.1075144508670521</v>
      </c>
      <c r="I19" s="14">
        <f t="shared" si="1"/>
        <v>-0.17165641618497113</v>
      </c>
      <c r="J19" s="14">
        <f t="shared" si="2"/>
        <v>0.07743400995816983</v>
      </c>
    </row>
    <row r="20" spans="1:10" ht="12.75">
      <c r="A20" s="9" t="s">
        <v>10</v>
      </c>
      <c r="B20" s="27" t="s">
        <v>45</v>
      </c>
      <c r="C20" s="27" t="s">
        <v>336</v>
      </c>
      <c r="D20" s="27" t="s">
        <v>337</v>
      </c>
      <c r="E20" s="11">
        <v>8.25</v>
      </c>
      <c r="F20" s="12">
        <v>6.5</v>
      </c>
      <c r="G20" s="13">
        <v>6.36</v>
      </c>
      <c r="H20" s="14">
        <f t="shared" si="0"/>
        <v>-0.22909090909090904</v>
      </c>
      <c r="I20" s="14">
        <f t="shared" si="1"/>
        <v>-0.21212121212121213</v>
      </c>
      <c r="J20" s="14">
        <f t="shared" si="2"/>
        <v>-0.02153846153846149</v>
      </c>
    </row>
    <row r="21" spans="1:10" ht="12.75">
      <c r="A21" s="9" t="s">
        <v>191</v>
      </c>
      <c r="B21" s="27" t="s">
        <v>192</v>
      </c>
      <c r="C21" s="27" t="s">
        <v>193</v>
      </c>
      <c r="D21" s="27" t="s">
        <v>194</v>
      </c>
      <c r="E21" s="11">
        <v>6.66</v>
      </c>
      <c r="F21" s="12">
        <v>6.1</v>
      </c>
      <c r="G21" s="13">
        <v>6.29</v>
      </c>
      <c r="H21" s="14">
        <f t="shared" si="0"/>
        <v>-0.05555555555555557</v>
      </c>
      <c r="I21" s="14">
        <f t="shared" si="1"/>
        <v>-0.08408408408408416</v>
      </c>
      <c r="J21" s="14">
        <f t="shared" si="2"/>
        <v>0.031147540983606625</v>
      </c>
    </row>
    <row r="22" spans="1:10" ht="12.75">
      <c r="A22" s="9" t="s">
        <v>18</v>
      </c>
      <c r="B22" s="27" t="s">
        <v>243</v>
      </c>
      <c r="C22" s="27" t="s">
        <v>256</v>
      </c>
      <c r="D22" s="27" t="s">
        <v>257</v>
      </c>
      <c r="E22" s="11">
        <v>6.58</v>
      </c>
      <c r="F22" s="12">
        <v>6.36</v>
      </c>
      <c r="G22" s="13">
        <v>6.31</v>
      </c>
      <c r="H22" s="14">
        <f t="shared" si="0"/>
        <v>-0.041033434650455995</v>
      </c>
      <c r="I22" s="14">
        <f t="shared" si="1"/>
        <v>-0.033434650455927015</v>
      </c>
      <c r="J22" s="14">
        <f t="shared" si="2"/>
        <v>-0.007861635220125897</v>
      </c>
    </row>
    <row r="23" spans="1:10" ht="12.75">
      <c r="A23" s="9" t="s">
        <v>18</v>
      </c>
      <c r="B23" s="10" t="s">
        <v>138</v>
      </c>
      <c r="C23" s="10" t="s">
        <v>139</v>
      </c>
      <c r="D23" s="10" t="s">
        <v>140</v>
      </c>
      <c r="E23" s="11">
        <v>6.19</v>
      </c>
      <c r="F23" s="12">
        <v>4.31</v>
      </c>
      <c r="G23" s="19">
        <v>4.99</v>
      </c>
      <c r="H23" s="14">
        <f t="shared" si="0"/>
        <v>-0.19386106623586433</v>
      </c>
      <c r="I23" s="14">
        <f t="shared" si="1"/>
        <v>-0.3037156704361875</v>
      </c>
      <c r="J23" s="14">
        <f t="shared" si="2"/>
        <v>0.15777262180974494</v>
      </c>
    </row>
    <row r="24" spans="1:10" ht="12.75">
      <c r="A24" s="9" t="s">
        <v>18</v>
      </c>
      <c r="B24" s="27" t="s">
        <v>19</v>
      </c>
      <c r="C24" s="27" t="s">
        <v>174</v>
      </c>
      <c r="D24" s="27" t="s">
        <v>175</v>
      </c>
      <c r="E24" s="11">
        <v>5.45</v>
      </c>
      <c r="F24" s="12">
        <v>4.59</v>
      </c>
      <c r="G24" s="13">
        <v>4.74</v>
      </c>
      <c r="H24" s="14">
        <f t="shared" si="0"/>
        <v>-0.13027522935779814</v>
      </c>
      <c r="I24" s="14">
        <f t="shared" si="1"/>
        <v>-0.15779816513761474</v>
      </c>
      <c r="J24" s="14">
        <f t="shared" si="2"/>
        <v>0.03267973856209158</v>
      </c>
    </row>
    <row r="25" spans="1:10" ht="12.75">
      <c r="A25" s="9" t="s">
        <v>110</v>
      </c>
      <c r="B25" s="27" t="s">
        <v>135</v>
      </c>
      <c r="C25" s="27" t="s">
        <v>305</v>
      </c>
      <c r="D25" s="27" t="s">
        <v>306</v>
      </c>
      <c r="E25" s="11">
        <v>5.1</v>
      </c>
      <c r="F25" s="12">
        <v>3.59</v>
      </c>
      <c r="G25" s="13">
        <v>3.68</v>
      </c>
      <c r="H25" s="14">
        <f t="shared" si="0"/>
        <v>-0.2784313725490195</v>
      </c>
      <c r="I25" s="14">
        <f t="shared" si="1"/>
        <v>-0.296078431372549</v>
      </c>
      <c r="J25" s="14">
        <f t="shared" si="2"/>
        <v>0.025069637883008443</v>
      </c>
    </row>
    <row r="26" spans="1:10" ht="12.75">
      <c r="A26" s="9" t="s">
        <v>10</v>
      </c>
      <c r="B26" s="27" t="s">
        <v>98</v>
      </c>
      <c r="C26" s="27" t="s">
        <v>299</v>
      </c>
      <c r="D26" s="27" t="s">
        <v>300</v>
      </c>
      <c r="E26" s="11">
        <v>5.0264</v>
      </c>
      <c r="F26" s="12">
        <v>3.6</v>
      </c>
      <c r="G26" s="13">
        <v>3.07</v>
      </c>
      <c r="H26" s="14">
        <f t="shared" si="0"/>
        <v>-0.38922489256724496</v>
      </c>
      <c r="I26" s="14">
        <f t="shared" si="1"/>
        <v>-0.2837816329778768</v>
      </c>
      <c r="J26" s="14">
        <f t="shared" si="2"/>
        <v>-0.14722222222222228</v>
      </c>
    </row>
    <row r="27" spans="1:10" ht="12.75">
      <c r="A27" s="9" t="s">
        <v>18</v>
      </c>
      <c r="B27" s="10" t="s">
        <v>146</v>
      </c>
      <c r="C27" s="10" t="s">
        <v>147</v>
      </c>
      <c r="D27" s="10" t="s">
        <v>148</v>
      </c>
      <c r="E27" s="11">
        <v>5.02</v>
      </c>
      <c r="F27" s="12">
        <v>4.28</v>
      </c>
      <c r="G27" s="19">
        <v>5.19</v>
      </c>
      <c r="H27" s="14">
        <f t="shared" si="0"/>
        <v>0.03386454183266949</v>
      </c>
      <c r="I27" s="14">
        <f t="shared" si="1"/>
        <v>-0.14741035856573692</v>
      </c>
      <c r="J27" s="14">
        <f t="shared" si="2"/>
        <v>0.21261682242990657</v>
      </c>
    </row>
    <row r="28" spans="1:10" ht="12.75">
      <c r="A28" s="9" t="s">
        <v>10</v>
      </c>
      <c r="B28" s="10" t="s">
        <v>11</v>
      </c>
      <c r="C28" s="10" t="s">
        <v>40</v>
      </c>
      <c r="D28" s="10" t="s">
        <v>41</v>
      </c>
      <c r="E28" s="11">
        <v>4.89</v>
      </c>
      <c r="F28" s="22">
        <v>5.677406</v>
      </c>
      <c r="G28" s="19">
        <v>6.24</v>
      </c>
      <c r="H28" s="14">
        <f t="shared" si="0"/>
        <v>0.27607361963190197</v>
      </c>
      <c r="I28" s="14">
        <f t="shared" si="1"/>
        <v>0.16102372188139075</v>
      </c>
      <c r="J28" s="14">
        <f t="shared" si="2"/>
        <v>0.09909349445856079</v>
      </c>
    </row>
    <row r="29" spans="1:10" ht="12.75">
      <c r="A29" s="9" t="s">
        <v>57</v>
      </c>
      <c r="B29" s="10" t="s">
        <v>58</v>
      </c>
      <c r="C29" s="10" t="s">
        <v>83</v>
      </c>
      <c r="D29" s="10" t="s">
        <v>84</v>
      </c>
      <c r="E29" s="11">
        <v>4.82</v>
      </c>
      <c r="F29" s="12">
        <v>4.49</v>
      </c>
      <c r="G29" s="19">
        <v>4.33</v>
      </c>
      <c r="H29" s="14">
        <f t="shared" si="0"/>
        <v>-0.10165975103734444</v>
      </c>
      <c r="I29" s="14">
        <f t="shared" si="1"/>
        <v>-0.06846473029045644</v>
      </c>
      <c r="J29" s="14">
        <f t="shared" si="2"/>
        <v>-0.03563474387527843</v>
      </c>
    </row>
    <row r="30" spans="1:10" ht="12.75">
      <c r="A30" s="9" t="s">
        <v>18</v>
      </c>
      <c r="B30" s="27" t="s">
        <v>25</v>
      </c>
      <c r="C30" s="27" t="s">
        <v>348</v>
      </c>
      <c r="D30" s="27" t="s">
        <v>349</v>
      </c>
      <c r="E30" s="11">
        <v>4.74</v>
      </c>
      <c r="F30" s="19">
        <v>3.500345</v>
      </c>
      <c r="G30" s="13">
        <v>3.28</v>
      </c>
      <c r="H30" s="14">
        <f t="shared" si="0"/>
        <v>-0.30801687763713087</v>
      </c>
      <c r="I30" s="14">
        <f t="shared" si="1"/>
        <v>-0.26153059071729967</v>
      </c>
      <c r="J30" s="14">
        <f t="shared" si="2"/>
        <v>-0.0629495092626584</v>
      </c>
    </row>
    <row r="31" spans="1:10" ht="12.75">
      <c r="A31" s="9" t="s">
        <v>50</v>
      </c>
      <c r="B31" s="10" t="s">
        <v>87</v>
      </c>
      <c r="C31" s="10" t="s">
        <v>88</v>
      </c>
      <c r="D31" s="10" t="s">
        <v>89</v>
      </c>
      <c r="E31" s="11">
        <v>4.649392</v>
      </c>
      <c r="F31" s="12">
        <v>4.33</v>
      </c>
      <c r="G31" s="13">
        <v>4.43</v>
      </c>
      <c r="H31" s="14">
        <f t="shared" si="0"/>
        <v>-0.04718724512796513</v>
      </c>
      <c r="I31" s="14">
        <f t="shared" si="1"/>
        <v>-0.06869543372552792</v>
      </c>
      <c r="J31" s="14">
        <f t="shared" si="2"/>
        <v>0.023094688221708924</v>
      </c>
    </row>
    <row r="32" spans="1:10" ht="12.75">
      <c r="A32" s="9" t="s">
        <v>10</v>
      </c>
      <c r="B32" s="27" t="s">
        <v>45</v>
      </c>
      <c r="C32" s="27" t="s">
        <v>200</v>
      </c>
      <c r="D32" s="27" t="s">
        <v>201</v>
      </c>
      <c r="E32" s="11">
        <v>4.55</v>
      </c>
      <c r="F32" s="12">
        <v>4.28</v>
      </c>
      <c r="G32" s="13">
        <v>4.36</v>
      </c>
      <c r="H32" s="14">
        <f t="shared" si="0"/>
        <v>-0.04175824175824165</v>
      </c>
      <c r="I32" s="14">
        <f t="shared" si="1"/>
        <v>-0.05934065934065925</v>
      </c>
      <c r="J32" s="14">
        <f t="shared" si="2"/>
        <v>0.018691588785046745</v>
      </c>
    </row>
    <row r="33" spans="1:10" ht="12.75">
      <c r="A33" s="9" t="s">
        <v>110</v>
      </c>
      <c r="B33" s="27" t="s">
        <v>271</v>
      </c>
      <c r="C33" s="27" t="s">
        <v>385</v>
      </c>
      <c r="D33" s="27" t="s">
        <v>386</v>
      </c>
      <c r="E33" s="11">
        <v>3.820357</v>
      </c>
      <c r="F33" s="12">
        <v>3.01</v>
      </c>
      <c r="G33" s="13">
        <v>4.25</v>
      </c>
      <c r="H33" s="14">
        <f t="shared" si="0"/>
        <v>0.11246147938530351</v>
      </c>
      <c r="I33" s="14">
        <f t="shared" si="1"/>
        <v>-0.21211551695299685</v>
      </c>
      <c r="J33" s="14">
        <f t="shared" si="2"/>
        <v>0.41196013289036554</v>
      </c>
    </row>
    <row r="34" spans="1:10" ht="12.75">
      <c r="A34" s="9" t="s">
        <v>14</v>
      </c>
      <c r="B34" s="27" t="s">
        <v>22</v>
      </c>
      <c r="C34" s="27" t="s">
        <v>396</v>
      </c>
      <c r="D34" s="27" t="s">
        <v>397</v>
      </c>
      <c r="E34" s="11">
        <v>3.82</v>
      </c>
      <c r="F34" s="12">
        <v>4.14</v>
      </c>
      <c r="G34" s="13">
        <v>3.78</v>
      </c>
      <c r="H34" s="14">
        <f t="shared" si="0"/>
        <v>-0.010471204188481685</v>
      </c>
      <c r="I34" s="14">
        <f t="shared" si="1"/>
        <v>0.08376963350785337</v>
      </c>
      <c r="J34" s="14">
        <f t="shared" si="2"/>
        <v>-0.0869565217391304</v>
      </c>
    </row>
    <row r="35" spans="1:10" ht="12.75">
      <c r="A35" s="9" t="s">
        <v>50</v>
      </c>
      <c r="B35" s="27" t="s">
        <v>105</v>
      </c>
      <c r="C35" s="27" t="s">
        <v>383</v>
      </c>
      <c r="D35" s="27" t="s">
        <v>384</v>
      </c>
      <c r="E35" s="11">
        <v>3.5</v>
      </c>
      <c r="F35" s="12">
        <v>2.83</v>
      </c>
      <c r="G35" s="13">
        <v>2.62</v>
      </c>
      <c r="H35" s="14">
        <f t="shared" si="0"/>
        <v>-0.2514285714285714</v>
      </c>
      <c r="I35" s="14">
        <f aca="true" t="shared" si="3" ref="I35:J66">(-1)*(E35-F35)/E35</f>
        <v>-0.19142857142857142</v>
      </c>
      <c r="J35" s="14">
        <f>(-1)*(F35-G35)/F35</f>
        <v>-0.07420494699646642</v>
      </c>
    </row>
    <row r="36" spans="1:10" ht="12.75">
      <c r="A36" s="9" t="s">
        <v>18</v>
      </c>
      <c r="B36" s="10" t="s">
        <v>58</v>
      </c>
      <c r="C36" s="10" t="s">
        <v>81</v>
      </c>
      <c r="D36" s="10" t="s">
        <v>82</v>
      </c>
      <c r="E36" s="11">
        <v>3.3</v>
      </c>
      <c r="F36" s="12">
        <v>3.1</v>
      </c>
      <c r="G36" s="19">
        <v>3.36</v>
      </c>
      <c r="H36" s="14">
        <f aca="true" t="shared" si="4" ref="H36:H99">(-1)*(E36-G36)/E36</f>
        <v>0.0181818181818182</v>
      </c>
      <c r="I36" s="14">
        <f t="shared" si="3"/>
        <v>-0.06060606060606053</v>
      </c>
      <c r="J36" s="14">
        <f t="shared" si="3"/>
        <v>0.0838709677419354</v>
      </c>
    </row>
    <row r="37" spans="1:10" ht="12.75">
      <c r="A37" s="9" t="s">
        <v>10</v>
      </c>
      <c r="B37" s="10" t="s">
        <v>95</v>
      </c>
      <c r="C37" s="10" t="s">
        <v>96</v>
      </c>
      <c r="D37" s="10" t="s">
        <v>97</v>
      </c>
      <c r="E37" s="11">
        <v>3.15</v>
      </c>
      <c r="F37" s="12">
        <v>2.83</v>
      </c>
      <c r="G37" s="13">
        <v>2.79</v>
      </c>
      <c r="H37" s="14">
        <f t="shared" si="4"/>
        <v>-0.11428571428571425</v>
      </c>
      <c r="I37" s="14">
        <f t="shared" si="3"/>
        <v>-0.10158730158730155</v>
      </c>
      <c r="J37" s="14">
        <f t="shared" si="3"/>
        <v>-0.01413427561837457</v>
      </c>
    </row>
    <row r="38" spans="1:10" ht="12.75">
      <c r="A38" s="9" t="s">
        <v>18</v>
      </c>
      <c r="B38" s="10" t="s">
        <v>19</v>
      </c>
      <c r="C38" s="10" t="s">
        <v>124</v>
      </c>
      <c r="D38" s="10" t="s">
        <v>125</v>
      </c>
      <c r="E38" s="11">
        <v>3.09</v>
      </c>
      <c r="F38" s="12">
        <v>3.06</v>
      </c>
      <c r="G38" s="13">
        <v>3.16</v>
      </c>
      <c r="H38" s="14">
        <f t="shared" si="4"/>
        <v>0.022653721682847988</v>
      </c>
      <c r="I38" s="14">
        <f t="shared" si="3"/>
        <v>-0.009708737864077607</v>
      </c>
      <c r="J38" s="14">
        <f t="shared" si="3"/>
        <v>0.03267973856209153</v>
      </c>
    </row>
    <row r="39" spans="1:10" ht="12.75">
      <c r="A39" s="9" t="s">
        <v>34</v>
      </c>
      <c r="B39" s="27" t="s">
        <v>286</v>
      </c>
      <c r="C39" s="27" t="s">
        <v>367</v>
      </c>
      <c r="D39" s="27" t="s">
        <v>368</v>
      </c>
      <c r="E39" s="11">
        <v>3.09</v>
      </c>
      <c r="F39" s="12">
        <v>2.64</v>
      </c>
      <c r="G39" s="13">
        <v>2.45</v>
      </c>
      <c r="H39" s="14">
        <f t="shared" si="4"/>
        <v>-0.20711974110032352</v>
      </c>
      <c r="I39" s="14">
        <f t="shared" si="3"/>
        <v>-0.14563106796116496</v>
      </c>
      <c r="J39" s="14">
        <f t="shared" si="3"/>
        <v>-0.07196969696969695</v>
      </c>
    </row>
    <row r="40" spans="1:10" ht="12.75">
      <c r="A40" s="9" t="s">
        <v>10</v>
      </c>
      <c r="B40" s="27" t="s">
        <v>179</v>
      </c>
      <c r="C40" s="27" t="s">
        <v>180</v>
      </c>
      <c r="D40" s="27" t="s">
        <v>181</v>
      </c>
      <c r="E40" s="11">
        <v>2.88</v>
      </c>
      <c r="F40" s="12">
        <v>2.7</v>
      </c>
      <c r="G40" s="13">
        <v>2.77</v>
      </c>
      <c r="H40" s="14">
        <f t="shared" si="4"/>
        <v>-0.038194444444444406</v>
      </c>
      <c r="I40" s="14">
        <f t="shared" si="3"/>
        <v>-0.0624999999999999</v>
      </c>
      <c r="J40" s="14">
        <f t="shared" si="3"/>
        <v>0.025925925925925866</v>
      </c>
    </row>
    <row r="41" spans="1:10" ht="12.75">
      <c r="A41" s="9" t="s">
        <v>18</v>
      </c>
      <c r="B41" s="27" t="s">
        <v>138</v>
      </c>
      <c r="C41" s="27" t="s">
        <v>303</v>
      </c>
      <c r="D41" s="27" t="s">
        <v>304</v>
      </c>
      <c r="E41" s="11">
        <v>2.7</v>
      </c>
      <c r="F41" s="12">
        <v>2.68</v>
      </c>
      <c r="G41" s="19">
        <v>2.73</v>
      </c>
      <c r="H41" s="14">
        <f t="shared" si="4"/>
        <v>0.011111111111111039</v>
      </c>
      <c r="I41" s="14">
        <f t="shared" si="3"/>
        <v>-0.007407407407407414</v>
      </c>
      <c r="J41" s="14">
        <f t="shared" si="3"/>
        <v>0.01865671641791038</v>
      </c>
    </row>
    <row r="42" spans="1:10" ht="12.75">
      <c r="A42" s="9" t="s">
        <v>10</v>
      </c>
      <c r="B42" s="27" t="s">
        <v>98</v>
      </c>
      <c r="C42" s="27" t="s">
        <v>360</v>
      </c>
      <c r="D42" s="27" t="s">
        <v>361</v>
      </c>
      <c r="E42" s="11">
        <v>2.46</v>
      </c>
      <c r="F42" s="12">
        <v>2.09</v>
      </c>
      <c r="G42" s="13">
        <v>2.02</v>
      </c>
      <c r="H42" s="14">
        <f t="shared" si="4"/>
        <v>-0.17886178861788615</v>
      </c>
      <c r="I42" s="14">
        <f t="shared" si="3"/>
        <v>-0.1504065040650407</v>
      </c>
      <c r="J42" s="14">
        <f t="shared" si="3"/>
        <v>-0.0334928229665071</v>
      </c>
    </row>
    <row r="43" spans="1:10" ht="12.75">
      <c r="A43" s="9" t="s">
        <v>10</v>
      </c>
      <c r="B43" s="23" t="s">
        <v>98</v>
      </c>
      <c r="C43" s="23" t="s">
        <v>295</v>
      </c>
      <c r="D43" s="25" t="s">
        <v>296</v>
      </c>
      <c r="E43" s="11">
        <v>2.392</v>
      </c>
      <c r="F43" s="24">
        <v>1.93</v>
      </c>
      <c r="G43" s="13">
        <v>1.21</v>
      </c>
      <c r="H43" s="14">
        <f t="shared" si="4"/>
        <v>-0.49414715719063546</v>
      </c>
      <c r="I43" s="14">
        <f t="shared" si="3"/>
        <v>-0.19314381270903008</v>
      </c>
      <c r="J43" s="14">
        <f t="shared" si="3"/>
        <v>-0.37305699481865284</v>
      </c>
    </row>
    <row r="44" spans="1:10" ht="12.75">
      <c r="A44" s="9" t="s">
        <v>10</v>
      </c>
      <c r="B44" s="27" t="s">
        <v>92</v>
      </c>
      <c r="C44" s="27" t="s">
        <v>323</v>
      </c>
      <c r="D44" s="27" t="s">
        <v>324</v>
      </c>
      <c r="E44" s="11">
        <v>2.35921</v>
      </c>
      <c r="F44" s="12">
        <v>1.99</v>
      </c>
      <c r="G44" s="13">
        <v>2.06</v>
      </c>
      <c r="H44" s="14">
        <f t="shared" si="4"/>
        <v>-0.12682635288931463</v>
      </c>
      <c r="I44" s="14">
        <f t="shared" si="3"/>
        <v>-0.1564973020629787</v>
      </c>
      <c r="J44" s="14">
        <f t="shared" si="3"/>
        <v>0.03517587939698496</v>
      </c>
    </row>
    <row r="45" spans="1:10" ht="12.75">
      <c r="A45" s="9" t="s">
        <v>110</v>
      </c>
      <c r="B45" s="10" t="s">
        <v>135</v>
      </c>
      <c r="C45" s="10" t="s">
        <v>136</v>
      </c>
      <c r="D45" s="10" t="s">
        <v>137</v>
      </c>
      <c r="E45" s="11">
        <v>2.290464</v>
      </c>
      <c r="F45" s="12">
        <v>2.62</v>
      </c>
      <c r="G45" s="13">
        <v>2.79</v>
      </c>
      <c r="H45" s="14">
        <f t="shared" si="4"/>
        <v>0.21809380108135293</v>
      </c>
      <c r="I45" s="14">
        <f t="shared" si="3"/>
        <v>0.14387303183983685</v>
      </c>
      <c r="J45" s="14">
        <f t="shared" si="3"/>
        <v>0.06488549618320608</v>
      </c>
    </row>
    <row r="46" spans="1:10" ht="12.75">
      <c r="A46" s="9" t="s">
        <v>10</v>
      </c>
      <c r="B46" s="10" t="s">
        <v>92</v>
      </c>
      <c r="C46" s="10" t="s">
        <v>93</v>
      </c>
      <c r="D46" s="10" t="s">
        <v>94</v>
      </c>
      <c r="E46" s="11">
        <v>2.12</v>
      </c>
      <c r="F46" s="12">
        <v>2.03</v>
      </c>
      <c r="G46" s="13">
        <v>1.74</v>
      </c>
      <c r="H46" s="14">
        <f t="shared" si="4"/>
        <v>-0.17924528301886797</v>
      </c>
      <c r="I46" s="14">
        <f t="shared" si="3"/>
        <v>-0.04245283018867939</v>
      </c>
      <c r="J46" s="14">
        <f t="shared" si="3"/>
        <v>-0.14285714285714277</v>
      </c>
    </row>
    <row r="47" spans="1:10" ht="12.75">
      <c r="A47" s="9" t="s">
        <v>10</v>
      </c>
      <c r="B47" s="10" t="s">
        <v>11</v>
      </c>
      <c r="C47" s="10" t="s">
        <v>12</v>
      </c>
      <c r="D47" s="10" t="s">
        <v>13</v>
      </c>
      <c r="E47" s="11">
        <v>2.1</v>
      </c>
      <c r="F47" s="12">
        <v>0.72</v>
      </c>
      <c r="G47" s="13">
        <v>0.7</v>
      </c>
      <c r="H47" s="14">
        <f t="shared" si="4"/>
        <v>-0.6666666666666667</v>
      </c>
      <c r="I47" s="14">
        <f t="shared" si="3"/>
        <v>-0.6571428571428571</v>
      </c>
      <c r="J47" s="14">
        <f t="shared" si="3"/>
        <v>-0.027777777777777804</v>
      </c>
    </row>
    <row r="48" spans="1:10" ht="12.75">
      <c r="A48" s="9" t="s">
        <v>18</v>
      </c>
      <c r="B48" s="27" t="s">
        <v>69</v>
      </c>
      <c r="C48" s="28" t="s">
        <v>260</v>
      </c>
      <c r="D48" s="27" t="s">
        <v>261</v>
      </c>
      <c r="E48" s="11">
        <v>2.07</v>
      </c>
      <c r="F48" s="13">
        <v>1.78</v>
      </c>
      <c r="G48" s="13">
        <v>2.25</v>
      </c>
      <c r="H48" s="14">
        <f t="shared" si="4"/>
        <v>0.08695652173913052</v>
      </c>
      <c r="I48" s="14">
        <f t="shared" si="3"/>
        <v>-0.14009661835748785</v>
      </c>
      <c r="J48" s="14">
        <f t="shared" si="3"/>
        <v>0.2640449438202247</v>
      </c>
    </row>
    <row r="49" spans="1:10" ht="12.75">
      <c r="A49" s="9" t="s">
        <v>18</v>
      </c>
      <c r="B49" s="10" t="s">
        <v>28</v>
      </c>
      <c r="C49" s="10" t="s">
        <v>133</v>
      </c>
      <c r="D49" s="10" t="s">
        <v>134</v>
      </c>
      <c r="E49" s="11">
        <v>2.05</v>
      </c>
      <c r="F49" s="12">
        <v>1.64</v>
      </c>
      <c r="G49" s="13">
        <v>1.54</v>
      </c>
      <c r="H49" s="14">
        <f t="shared" si="4"/>
        <v>-0.24878048780487796</v>
      </c>
      <c r="I49" s="14">
        <f t="shared" si="3"/>
        <v>-0.19999999999999998</v>
      </c>
      <c r="J49" s="14">
        <f t="shared" si="3"/>
        <v>-0.06097560975609748</v>
      </c>
    </row>
    <row r="50" spans="1:10" ht="12.75">
      <c r="A50" s="9" t="s">
        <v>10</v>
      </c>
      <c r="B50" s="10" t="s">
        <v>31</v>
      </c>
      <c r="C50" s="10" t="s">
        <v>75</v>
      </c>
      <c r="D50" s="10" t="s">
        <v>76</v>
      </c>
      <c r="E50" s="11">
        <v>1.98</v>
      </c>
      <c r="F50" s="12">
        <v>1.97</v>
      </c>
      <c r="G50" s="19">
        <v>2.2</v>
      </c>
      <c r="H50" s="14">
        <f t="shared" si="4"/>
        <v>0.11111111111111122</v>
      </c>
      <c r="I50" s="14">
        <f t="shared" si="3"/>
        <v>-0.005050505050505055</v>
      </c>
      <c r="J50" s="14">
        <f t="shared" si="3"/>
        <v>0.1167512690355331</v>
      </c>
    </row>
    <row r="51" spans="1:10" ht="12.75">
      <c r="A51" s="9" t="s">
        <v>10</v>
      </c>
      <c r="B51" s="27" t="s">
        <v>105</v>
      </c>
      <c r="C51" s="27" t="s">
        <v>254</v>
      </c>
      <c r="D51" s="27" t="s">
        <v>255</v>
      </c>
      <c r="E51" s="11">
        <v>1.96</v>
      </c>
      <c r="F51" s="12">
        <v>2.23</v>
      </c>
      <c r="G51" s="13">
        <v>2.33</v>
      </c>
      <c r="H51" s="14">
        <f t="shared" si="4"/>
        <v>0.1887755102040817</v>
      </c>
      <c r="I51" s="14">
        <f t="shared" si="3"/>
        <v>0.13775510204081634</v>
      </c>
      <c r="J51" s="14">
        <f t="shared" si="3"/>
        <v>0.0448430493273543</v>
      </c>
    </row>
    <row r="52" spans="1:10" ht="12.75">
      <c r="A52" s="9" t="s">
        <v>50</v>
      </c>
      <c r="B52" s="10" t="s">
        <v>149</v>
      </c>
      <c r="C52" s="10" t="s">
        <v>150</v>
      </c>
      <c r="D52" s="10" t="s">
        <v>151</v>
      </c>
      <c r="E52" s="11">
        <v>1.9</v>
      </c>
      <c r="F52" s="12">
        <v>1.87</v>
      </c>
      <c r="G52" s="13">
        <v>1.97</v>
      </c>
      <c r="H52" s="14">
        <f t="shared" si="4"/>
        <v>0.036842105263157926</v>
      </c>
      <c r="I52" s="14">
        <f t="shared" si="3"/>
        <v>-0.015789473684210423</v>
      </c>
      <c r="J52" s="14">
        <f t="shared" si="3"/>
        <v>0.05347593582887693</v>
      </c>
    </row>
    <row r="53" spans="1:10" ht="12.75">
      <c r="A53" s="9" t="s">
        <v>110</v>
      </c>
      <c r="B53" s="27" t="s">
        <v>271</v>
      </c>
      <c r="C53" s="27" t="s">
        <v>297</v>
      </c>
      <c r="D53" s="27" t="s">
        <v>298</v>
      </c>
      <c r="E53" s="11">
        <v>1.76</v>
      </c>
      <c r="F53" s="12">
        <v>1.34</v>
      </c>
      <c r="G53" s="13">
        <v>1.62</v>
      </c>
      <c r="H53" s="14">
        <f t="shared" si="4"/>
        <v>-0.07954545454545449</v>
      </c>
      <c r="I53" s="14">
        <f t="shared" si="3"/>
        <v>-0.2386363636363636</v>
      </c>
      <c r="J53" s="14">
        <f t="shared" si="3"/>
        <v>0.20895522388059704</v>
      </c>
    </row>
    <row r="54" spans="1:10" ht="12.75">
      <c r="A54" s="9" t="s">
        <v>14</v>
      </c>
      <c r="B54" s="27" t="s">
        <v>61</v>
      </c>
      <c r="C54" s="27" t="s">
        <v>248</v>
      </c>
      <c r="D54" s="27" t="s">
        <v>249</v>
      </c>
      <c r="E54" s="11">
        <v>1.718785</v>
      </c>
      <c r="F54" s="13">
        <v>1.171448</v>
      </c>
      <c r="G54" s="13">
        <v>1.4</v>
      </c>
      <c r="H54" s="14">
        <f t="shared" si="4"/>
        <v>-0.18547113222421657</v>
      </c>
      <c r="I54" s="14">
        <f t="shared" si="3"/>
        <v>-0.3184441335012814</v>
      </c>
      <c r="J54" s="14">
        <f t="shared" si="3"/>
        <v>0.1951021300134533</v>
      </c>
    </row>
    <row r="55" spans="1:10" ht="12.75">
      <c r="A55" s="9" t="s">
        <v>14</v>
      </c>
      <c r="B55" s="27" t="s">
        <v>14</v>
      </c>
      <c r="C55" s="28" t="s">
        <v>313</v>
      </c>
      <c r="D55" s="18" t="s">
        <v>314</v>
      </c>
      <c r="E55" s="11">
        <v>1.71</v>
      </c>
      <c r="F55" s="13">
        <v>1.555545</v>
      </c>
      <c r="G55" s="13">
        <v>1.69</v>
      </c>
      <c r="H55" s="14">
        <f t="shared" si="4"/>
        <v>-0.01169590643274855</v>
      </c>
      <c r="I55" s="14">
        <f t="shared" si="3"/>
        <v>-0.09032456140350878</v>
      </c>
      <c r="J55" s="14">
        <f t="shared" si="3"/>
        <v>0.08643594367247491</v>
      </c>
    </row>
    <row r="56" spans="1:10" ht="12.75">
      <c r="A56" s="9" t="s">
        <v>34</v>
      </c>
      <c r="B56" s="27" t="s">
        <v>176</v>
      </c>
      <c r="C56" s="27" t="s">
        <v>177</v>
      </c>
      <c r="D56" s="27" t="s">
        <v>178</v>
      </c>
      <c r="E56" s="11">
        <v>1.61</v>
      </c>
      <c r="F56" s="12">
        <v>1.43</v>
      </c>
      <c r="G56" s="13">
        <v>1.51</v>
      </c>
      <c r="H56" s="14">
        <f t="shared" si="4"/>
        <v>-0.06211180124223608</v>
      </c>
      <c r="I56" s="14">
        <f t="shared" si="3"/>
        <v>-0.11180124223602493</v>
      </c>
      <c r="J56" s="14">
        <f t="shared" si="3"/>
        <v>0.055944055944056</v>
      </c>
    </row>
    <row r="57" spans="1:10" ht="12.75">
      <c r="A57" s="9" t="s">
        <v>57</v>
      </c>
      <c r="B57" s="27" t="s">
        <v>58</v>
      </c>
      <c r="C57" s="27" t="s">
        <v>375</v>
      </c>
      <c r="D57" s="27" t="s">
        <v>376</v>
      </c>
      <c r="E57" s="11">
        <v>1.52</v>
      </c>
      <c r="F57" s="12">
        <v>1.41</v>
      </c>
      <c r="G57" s="13">
        <v>1.32</v>
      </c>
      <c r="H57" s="14">
        <f t="shared" si="4"/>
        <v>-0.13157894736842102</v>
      </c>
      <c r="I57" s="14">
        <f t="shared" si="3"/>
        <v>-0.07236842105263164</v>
      </c>
      <c r="J57" s="14">
        <f t="shared" si="3"/>
        <v>-0.06382978723404245</v>
      </c>
    </row>
    <row r="58" spans="1:10" ht="12.75">
      <c r="A58" s="9" t="s">
        <v>10</v>
      </c>
      <c r="B58" s="27" t="s">
        <v>92</v>
      </c>
      <c r="C58" s="27" t="s">
        <v>334</v>
      </c>
      <c r="D58" s="27" t="s">
        <v>335</v>
      </c>
      <c r="E58" s="11">
        <v>1.45</v>
      </c>
      <c r="F58" s="12">
        <v>1.27</v>
      </c>
      <c r="G58" s="13">
        <v>1.33</v>
      </c>
      <c r="H58" s="14">
        <f t="shared" si="4"/>
        <v>-0.0827586206896551</v>
      </c>
      <c r="I58" s="14">
        <f t="shared" si="3"/>
        <v>-0.12413793103448272</v>
      </c>
      <c r="J58" s="14">
        <f t="shared" si="3"/>
        <v>0.04724409448818902</v>
      </c>
    </row>
    <row r="59" spans="1:10" ht="12.75">
      <c r="A59" s="9" t="s">
        <v>18</v>
      </c>
      <c r="B59" s="27" t="s">
        <v>19</v>
      </c>
      <c r="C59" s="27" t="s">
        <v>373</v>
      </c>
      <c r="D59" s="27" t="s">
        <v>374</v>
      </c>
      <c r="E59" s="11">
        <v>1.44</v>
      </c>
      <c r="F59" s="13">
        <v>0.78</v>
      </c>
      <c r="G59" s="13">
        <v>1.13</v>
      </c>
      <c r="H59" s="14">
        <f t="shared" si="4"/>
        <v>-0.21527777777777782</v>
      </c>
      <c r="I59" s="14">
        <f t="shared" si="3"/>
        <v>-0.4583333333333333</v>
      </c>
      <c r="J59" s="14">
        <f t="shared" si="3"/>
        <v>0.4487179487179485</v>
      </c>
    </row>
    <row r="60" spans="1:10" ht="12.75">
      <c r="A60" s="9" t="s">
        <v>18</v>
      </c>
      <c r="B60" s="10" t="s">
        <v>28</v>
      </c>
      <c r="C60" s="10" t="s">
        <v>169</v>
      </c>
      <c r="D60" s="10" t="s">
        <v>170</v>
      </c>
      <c r="E60" s="11">
        <v>1.433333</v>
      </c>
      <c r="F60" s="13">
        <v>1.456</v>
      </c>
      <c r="G60" s="13">
        <v>1.28</v>
      </c>
      <c r="H60" s="14">
        <f t="shared" si="4"/>
        <v>-0.10697653650617124</v>
      </c>
      <c r="I60" s="14">
        <f t="shared" si="3"/>
        <v>0.015814189724230165</v>
      </c>
      <c r="J60" s="14">
        <f t="shared" si="3"/>
        <v>-0.12087912087912084</v>
      </c>
    </row>
    <row r="61" spans="1:10" ht="12.75">
      <c r="A61" s="9" t="s">
        <v>34</v>
      </c>
      <c r="B61" s="10" t="s">
        <v>114</v>
      </c>
      <c r="C61" s="10" t="s">
        <v>115</v>
      </c>
      <c r="D61" s="10" t="s">
        <v>116</v>
      </c>
      <c r="E61" s="11">
        <v>1.4</v>
      </c>
      <c r="F61" s="12">
        <v>1.12</v>
      </c>
      <c r="G61" s="13">
        <v>1.26</v>
      </c>
      <c r="H61" s="14">
        <f t="shared" si="4"/>
        <v>-0.09999999999999994</v>
      </c>
      <c r="I61" s="14">
        <f t="shared" si="3"/>
        <v>-0.19999999999999987</v>
      </c>
      <c r="J61" s="14">
        <f t="shared" si="3"/>
        <v>0.1249999999999999</v>
      </c>
    </row>
    <row r="62" spans="1:10" s="29" customFormat="1" ht="12.75">
      <c r="A62" s="9" t="s">
        <v>10</v>
      </c>
      <c r="B62" s="27" t="s">
        <v>31</v>
      </c>
      <c r="C62" s="27" t="s">
        <v>400</v>
      </c>
      <c r="D62" s="27" t="s">
        <v>401</v>
      </c>
      <c r="E62" s="11">
        <v>1.35</v>
      </c>
      <c r="F62" s="12">
        <v>1.19</v>
      </c>
      <c r="G62" s="19">
        <v>1.37</v>
      </c>
      <c r="H62" s="14">
        <f t="shared" si="4"/>
        <v>0.014814814814814828</v>
      </c>
      <c r="I62" s="14">
        <f t="shared" si="3"/>
        <v>-0.11851851851851862</v>
      </c>
      <c r="J62" s="14">
        <f t="shared" si="3"/>
        <v>0.1512605042016808</v>
      </c>
    </row>
    <row r="63" spans="1:10" ht="12.75">
      <c r="A63" s="9" t="s">
        <v>10</v>
      </c>
      <c r="B63" s="27" t="s">
        <v>163</v>
      </c>
      <c r="C63" s="27" t="s">
        <v>187</v>
      </c>
      <c r="D63" s="27" t="s">
        <v>188</v>
      </c>
      <c r="E63" s="11">
        <v>1.25</v>
      </c>
      <c r="F63" s="12">
        <v>1.09</v>
      </c>
      <c r="G63" s="13">
        <v>1.18</v>
      </c>
      <c r="H63" s="14">
        <f t="shared" si="4"/>
        <v>-0.05600000000000005</v>
      </c>
      <c r="I63" s="14">
        <f t="shared" si="3"/>
        <v>-0.12799999999999995</v>
      </c>
      <c r="J63" s="14">
        <f t="shared" si="3"/>
        <v>0.08256880733944941</v>
      </c>
    </row>
    <row r="64" spans="1:10" ht="12.75">
      <c r="A64" s="9" t="s">
        <v>10</v>
      </c>
      <c r="B64" s="27" t="s">
        <v>42</v>
      </c>
      <c r="C64" s="27" t="s">
        <v>250</v>
      </c>
      <c r="D64" s="27" t="s">
        <v>251</v>
      </c>
      <c r="E64" s="11">
        <v>1.24</v>
      </c>
      <c r="F64" s="12">
        <v>1.17</v>
      </c>
      <c r="G64" s="19">
        <v>1.34</v>
      </c>
      <c r="H64" s="14">
        <f t="shared" si="4"/>
        <v>0.08064516129032265</v>
      </c>
      <c r="I64" s="14">
        <f t="shared" si="3"/>
        <v>-0.05645161290322586</v>
      </c>
      <c r="J64" s="14">
        <f t="shared" si="3"/>
        <v>0.14529914529914545</v>
      </c>
    </row>
    <row r="65" spans="1:10" ht="12.75">
      <c r="A65" s="9" t="s">
        <v>34</v>
      </c>
      <c r="B65" s="27" t="s">
        <v>206</v>
      </c>
      <c r="C65" s="28" t="s">
        <v>258</v>
      </c>
      <c r="D65" s="18" t="s">
        <v>259</v>
      </c>
      <c r="E65" s="11">
        <v>1.22</v>
      </c>
      <c r="F65" s="20">
        <v>1.1</v>
      </c>
      <c r="G65" s="13">
        <v>1.05</v>
      </c>
      <c r="H65" s="14">
        <f t="shared" si="4"/>
        <v>-0.1393442622950819</v>
      </c>
      <c r="I65" s="14">
        <f t="shared" si="3"/>
        <v>-0.09836065573770482</v>
      </c>
      <c r="J65" s="14">
        <f t="shared" si="3"/>
        <v>-0.04545454545454549</v>
      </c>
    </row>
    <row r="66" spans="1:10" ht="12.75">
      <c r="A66" s="9" t="s">
        <v>14</v>
      </c>
      <c r="B66" s="27" t="s">
        <v>61</v>
      </c>
      <c r="C66" s="27" t="s">
        <v>252</v>
      </c>
      <c r="D66" s="27" t="s">
        <v>253</v>
      </c>
      <c r="E66" s="11">
        <v>1.2</v>
      </c>
      <c r="F66" s="12">
        <v>1.01</v>
      </c>
      <c r="G66" s="13">
        <v>0.88</v>
      </c>
      <c r="H66" s="14">
        <f t="shared" si="4"/>
        <v>-0.26666666666666666</v>
      </c>
      <c r="I66" s="14">
        <f t="shared" si="3"/>
        <v>-0.1583333333333333</v>
      </c>
      <c r="J66" s="14">
        <f t="shared" si="3"/>
        <v>-0.12871287128712872</v>
      </c>
    </row>
    <row r="67" spans="1:10" ht="12.75">
      <c r="A67" s="9" t="s">
        <v>18</v>
      </c>
      <c r="B67" s="10" t="s">
        <v>69</v>
      </c>
      <c r="C67" s="10" t="s">
        <v>70</v>
      </c>
      <c r="D67" s="10" t="s">
        <v>71</v>
      </c>
      <c r="E67" s="11">
        <v>1.17</v>
      </c>
      <c r="F67" s="12">
        <v>1.11</v>
      </c>
      <c r="G67" s="13">
        <v>1.07</v>
      </c>
      <c r="H67" s="14">
        <f t="shared" si="4"/>
        <v>-0.08547008547008536</v>
      </c>
      <c r="I67" s="14">
        <f aca="true" t="shared" si="5" ref="I67:J101">(-1)*(E67-F67)/E67</f>
        <v>-0.05128205128205114</v>
      </c>
      <c r="J67" s="14">
        <f t="shared" si="5"/>
        <v>-0.036036036036036063</v>
      </c>
    </row>
    <row r="68" spans="1:10" ht="12.75">
      <c r="A68" s="9" t="s">
        <v>110</v>
      </c>
      <c r="B68" s="27" t="s">
        <v>224</v>
      </c>
      <c r="C68" s="28" t="s">
        <v>291</v>
      </c>
      <c r="D68" s="18" t="s">
        <v>292</v>
      </c>
      <c r="E68" s="11">
        <v>1.17</v>
      </c>
      <c r="F68" s="12">
        <v>1.04</v>
      </c>
      <c r="G68" s="13">
        <v>0.99</v>
      </c>
      <c r="H68" s="14">
        <f t="shared" si="4"/>
        <v>-0.1538461538461538</v>
      </c>
      <c r="I68" s="14">
        <f t="shared" si="5"/>
        <v>-0.11111111111111102</v>
      </c>
      <c r="J68" s="14">
        <f t="shared" si="5"/>
        <v>-0.04807692307692312</v>
      </c>
    </row>
    <row r="69" spans="1:10" ht="12.75">
      <c r="A69" s="9" t="s">
        <v>34</v>
      </c>
      <c r="B69" s="10" t="s">
        <v>61</v>
      </c>
      <c r="C69" s="10" t="s">
        <v>129</v>
      </c>
      <c r="D69" s="10" t="s">
        <v>130</v>
      </c>
      <c r="E69" s="11">
        <v>1.14</v>
      </c>
      <c r="F69" s="12">
        <v>1.02</v>
      </c>
      <c r="G69" s="19">
        <v>1.01</v>
      </c>
      <c r="H69" s="14">
        <f t="shared" si="4"/>
        <v>-0.11403508771929816</v>
      </c>
      <c r="I69" s="14">
        <f t="shared" si="5"/>
        <v>-0.10526315789473675</v>
      </c>
      <c r="J69" s="14">
        <f t="shared" si="5"/>
        <v>-0.00980392156862746</v>
      </c>
    </row>
    <row r="70" spans="1:10" ht="12.75">
      <c r="A70" s="9" t="s">
        <v>18</v>
      </c>
      <c r="B70" s="27" t="s">
        <v>19</v>
      </c>
      <c r="C70" s="27" t="s">
        <v>340</v>
      </c>
      <c r="D70" s="27" t="s">
        <v>341</v>
      </c>
      <c r="E70" s="11">
        <v>1.14</v>
      </c>
      <c r="F70" s="12">
        <v>1.5</v>
      </c>
      <c r="G70" s="13">
        <v>1.41</v>
      </c>
      <c r="H70" s="14">
        <f t="shared" si="4"/>
        <v>0.23684210526315794</v>
      </c>
      <c r="I70" s="14">
        <f t="shared" si="5"/>
        <v>0.3157894736842106</v>
      </c>
      <c r="J70" s="14">
        <f t="shared" si="5"/>
        <v>-0.06000000000000005</v>
      </c>
    </row>
    <row r="71" spans="1:10" ht="12.75">
      <c r="A71" s="9" t="s">
        <v>191</v>
      </c>
      <c r="B71" s="27" t="s">
        <v>192</v>
      </c>
      <c r="C71" s="27" t="s">
        <v>195</v>
      </c>
      <c r="D71" s="27" t="s">
        <v>196</v>
      </c>
      <c r="E71" s="11">
        <v>1.11</v>
      </c>
      <c r="F71" s="12">
        <v>1.09</v>
      </c>
      <c r="G71" s="13">
        <v>1.18</v>
      </c>
      <c r="H71" s="14">
        <f t="shared" si="4"/>
        <v>0.06306306306306292</v>
      </c>
      <c r="I71" s="14">
        <f t="shared" si="5"/>
        <v>-0.018018018018018032</v>
      </c>
      <c r="J71" s="14">
        <f t="shared" si="5"/>
        <v>0.08256880733944941</v>
      </c>
    </row>
    <row r="72" spans="1:10" ht="12.75">
      <c r="A72" s="9" t="s">
        <v>18</v>
      </c>
      <c r="B72" s="27" t="s">
        <v>25</v>
      </c>
      <c r="C72" s="27" t="s">
        <v>327</v>
      </c>
      <c r="D72" s="27" t="s">
        <v>328</v>
      </c>
      <c r="E72" s="11">
        <v>1.08</v>
      </c>
      <c r="F72" s="13">
        <v>0.961379</v>
      </c>
      <c r="G72" s="13">
        <v>0.901</v>
      </c>
      <c r="H72" s="14">
        <f t="shared" si="4"/>
        <v>-0.16574074074074077</v>
      </c>
      <c r="I72" s="14">
        <f t="shared" si="5"/>
        <v>-0.10983425925925934</v>
      </c>
      <c r="J72" s="14">
        <f t="shared" si="5"/>
        <v>-0.06280457551080267</v>
      </c>
    </row>
    <row r="73" spans="1:10" ht="12.75">
      <c r="A73" s="26" t="s">
        <v>50</v>
      </c>
      <c r="B73" s="27" t="s">
        <v>105</v>
      </c>
      <c r="C73" s="27" t="s">
        <v>106</v>
      </c>
      <c r="D73" s="27" t="s">
        <v>107</v>
      </c>
      <c r="E73" s="11">
        <v>1.010019</v>
      </c>
      <c r="F73" s="13">
        <v>0.970206</v>
      </c>
      <c r="G73" s="13">
        <v>0.84</v>
      </c>
      <c r="H73" s="14">
        <f t="shared" si="4"/>
        <v>-0.16833247691380065</v>
      </c>
      <c r="I73" s="14">
        <f t="shared" si="5"/>
        <v>-0.03941807035313196</v>
      </c>
      <c r="J73" s="14">
        <f t="shared" si="5"/>
        <v>-0.13420448853130165</v>
      </c>
    </row>
    <row r="74" spans="1:10" ht="12.75">
      <c r="A74" s="9" t="s">
        <v>18</v>
      </c>
      <c r="B74" s="10" t="s">
        <v>25</v>
      </c>
      <c r="C74" s="10" t="s">
        <v>120</v>
      </c>
      <c r="D74" s="10" t="s">
        <v>121</v>
      </c>
      <c r="E74" s="11">
        <v>1.01</v>
      </c>
      <c r="F74" s="12">
        <v>0.8</v>
      </c>
      <c r="G74" s="13">
        <v>0.82</v>
      </c>
      <c r="H74" s="14">
        <f t="shared" si="4"/>
        <v>-0.18811881188118817</v>
      </c>
      <c r="I74" s="14">
        <f t="shared" si="5"/>
        <v>-0.20792079207920788</v>
      </c>
      <c r="J74" s="14">
        <f t="shared" si="5"/>
        <v>0.024999999999999883</v>
      </c>
    </row>
    <row r="75" spans="1:10" ht="12.75">
      <c r="A75" s="9" t="s">
        <v>14</v>
      </c>
      <c r="B75" s="27" t="s">
        <v>280</v>
      </c>
      <c r="C75" s="27" t="s">
        <v>281</v>
      </c>
      <c r="D75" s="27" t="s">
        <v>126</v>
      </c>
      <c r="E75" s="11">
        <v>1.01</v>
      </c>
      <c r="F75" s="12">
        <v>0.93</v>
      </c>
      <c r="G75" s="13">
        <v>1.03</v>
      </c>
      <c r="H75" s="14">
        <f t="shared" si="4"/>
        <v>0.01980198019801982</v>
      </c>
      <c r="I75" s="14">
        <f t="shared" si="5"/>
        <v>-0.07920792079207917</v>
      </c>
      <c r="J75" s="14">
        <f t="shared" si="5"/>
        <v>0.10752688172043008</v>
      </c>
    </row>
    <row r="76" spans="1:10" ht="12.75">
      <c r="A76" s="15" t="s">
        <v>18</v>
      </c>
      <c r="B76" s="16" t="s">
        <v>25</v>
      </c>
      <c r="C76" s="17" t="s">
        <v>26</v>
      </c>
      <c r="D76" s="18" t="s">
        <v>27</v>
      </c>
      <c r="E76" s="11">
        <v>1</v>
      </c>
      <c r="F76" s="13">
        <v>0.577241</v>
      </c>
      <c r="G76" s="19">
        <v>1.11</v>
      </c>
      <c r="H76" s="14">
        <f t="shared" si="4"/>
        <v>0.1100000000000001</v>
      </c>
      <c r="I76" s="14">
        <f t="shared" si="5"/>
        <v>-0.422759</v>
      </c>
      <c r="J76" s="14">
        <f t="shared" si="5"/>
        <v>0.9229403316812217</v>
      </c>
    </row>
    <row r="77" spans="1:10" ht="12.75">
      <c r="A77" s="9" t="s">
        <v>110</v>
      </c>
      <c r="B77" s="27" t="s">
        <v>224</v>
      </c>
      <c r="C77" s="28" t="s">
        <v>358</v>
      </c>
      <c r="D77" s="18" t="s">
        <v>359</v>
      </c>
      <c r="E77" s="11">
        <v>0.99</v>
      </c>
      <c r="F77" s="13">
        <v>0.643</v>
      </c>
      <c r="G77" s="13">
        <v>0.78</v>
      </c>
      <c r="H77" s="14">
        <f t="shared" si="4"/>
        <v>-0.2121212121212121</v>
      </c>
      <c r="I77" s="14">
        <f t="shared" si="5"/>
        <v>-0.3505050505050505</v>
      </c>
      <c r="J77" s="14">
        <f t="shared" si="5"/>
        <v>0.2130637636080871</v>
      </c>
    </row>
    <row r="78" spans="1:10" ht="12.75">
      <c r="A78" s="15" t="s">
        <v>50</v>
      </c>
      <c r="B78" s="27" t="s">
        <v>87</v>
      </c>
      <c r="C78" s="28" t="s">
        <v>204</v>
      </c>
      <c r="D78" s="18" t="s">
        <v>205</v>
      </c>
      <c r="E78" s="11">
        <v>0.974146</v>
      </c>
      <c r="F78" s="13">
        <v>0.991887</v>
      </c>
      <c r="G78" s="13">
        <v>1</v>
      </c>
      <c r="H78" s="14">
        <f t="shared" si="4"/>
        <v>0.02654016954337445</v>
      </c>
      <c r="I78" s="14">
        <f t="shared" si="5"/>
        <v>0.018211849147869014</v>
      </c>
      <c r="J78" s="14">
        <f t="shared" si="5"/>
        <v>0.008179359140708607</v>
      </c>
    </row>
    <row r="79" spans="1:10" ht="12.75">
      <c r="A79" s="15" t="s">
        <v>14</v>
      </c>
      <c r="B79" s="10" t="s">
        <v>61</v>
      </c>
      <c r="C79" s="21" t="s">
        <v>62</v>
      </c>
      <c r="D79" s="18" t="s">
        <v>63</v>
      </c>
      <c r="E79" s="11">
        <v>0.970626</v>
      </c>
      <c r="F79" s="13">
        <v>1.011436</v>
      </c>
      <c r="G79" s="13">
        <v>0.87</v>
      </c>
      <c r="H79" s="14">
        <f t="shared" si="4"/>
        <v>-0.10367123897361084</v>
      </c>
      <c r="I79" s="14">
        <f t="shared" si="5"/>
        <v>0.04204503073274363</v>
      </c>
      <c r="J79" s="14">
        <f t="shared" si="5"/>
        <v>-0.13983682605720976</v>
      </c>
    </row>
    <row r="80" spans="1:10" ht="12.75">
      <c r="A80" s="9" t="s">
        <v>34</v>
      </c>
      <c r="B80" s="27" t="s">
        <v>389</v>
      </c>
      <c r="C80" s="28" t="s">
        <v>390</v>
      </c>
      <c r="D80" s="18" t="s">
        <v>391</v>
      </c>
      <c r="E80" s="11">
        <v>0.97</v>
      </c>
      <c r="F80" s="20">
        <v>0.66</v>
      </c>
      <c r="G80" s="13">
        <v>0.72</v>
      </c>
      <c r="H80" s="14">
        <f t="shared" si="4"/>
        <v>-0.2577319587628866</v>
      </c>
      <c r="I80" s="14">
        <f t="shared" si="5"/>
        <v>-0.31958762886597936</v>
      </c>
      <c r="J80" s="14">
        <f t="shared" si="5"/>
        <v>0.09090909090909081</v>
      </c>
    </row>
    <row r="81" spans="1:10" ht="12.75">
      <c r="A81" s="9" t="s">
        <v>18</v>
      </c>
      <c r="B81" s="27" t="s">
        <v>184</v>
      </c>
      <c r="C81" s="28" t="s">
        <v>234</v>
      </c>
      <c r="D81" s="18" t="s">
        <v>235</v>
      </c>
      <c r="E81" s="11">
        <v>0.91</v>
      </c>
      <c r="F81" s="20">
        <v>0.72</v>
      </c>
      <c r="G81" s="13">
        <v>0.89</v>
      </c>
      <c r="H81" s="14">
        <f t="shared" si="4"/>
        <v>-0.021978021978021997</v>
      </c>
      <c r="I81" s="14">
        <f t="shared" si="5"/>
        <v>-0.20879120879120885</v>
      </c>
      <c r="J81" s="14">
        <f t="shared" si="5"/>
        <v>0.2361111111111112</v>
      </c>
    </row>
    <row r="82" spans="1:10" ht="12.75">
      <c r="A82" s="9" t="s">
        <v>191</v>
      </c>
      <c r="B82" s="27" t="s">
        <v>217</v>
      </c>
      <c r="C82" s="28" t="s">
        <v>282</v>
      </c>
      <c r="D82" s="18" t="s">
        <v>283</v>
      </c>
      <c r="E82" s="11">
        <v>0.89</v>
      </c>
      <c r="F82" s="13">
        <v>0.57</v>
      </c>
      <c r="G82" s="13">
        <v>0.38</v>
      </c>
      <c r="H82" s="14">
        <f t="shared" si="4"/>
        <v>-0.5730337078651685</v>
      </c>
      <c r="I82" s="14">
        <f t="shared" si="5"/>
        <v>-0.35955056179775285</v>
      </c>
      <c r="J82" s="14">
        <f t="shared" si="5"/>
        <v>-0.33333333333333326</v>
      </c>
    </row>
    <row r="83" spans="1:10" ht="12.75">
      <c r="A83" s="9" t="s">
        <v>50</v>
      </c>
      <c r="B83" s="27" t="s">
        <v>51</v>
      </c>
      <c r="C83" s="28" t="s">
        <v>311</v>
      </c>
      <c r="D83" s="18" t="s">
        <v>312</v>
      </c>
      <c r="E83" s="11">
        <v>0.858</v>
      </c>
      <c r="F83" s="20">
        <v>0.79</v>
      </c>
      <c r="G83" s="13">
        <v>0.9</v>
      </c>
      <c r="H83" s="14">
        <f t="shared" si="4"/>
        <v>0.048951048951048994</v>
      </c>
      <c r="I83" s="14">
        <f t="shared" si="5"/>
        <v>-0.0792540792540792</v>
      </c>
      <c r="J83" s="14">
        <f t="shared" si="5"/>
        <v>0.1392405063291139</v>
      </c>
    </row>
    <row r="84" spans="1:10" ht="12.75">
      <c r="A84" s="15" t="s">
        <v>14</v>
      </c>
      <c r="B84" s="10" t="s">
        <v>22</v>
      </c>
      <c r="C84" s="21" t="s">
        <v>38</v>
      </c>
      <c r="D84" s="18" t="s">
        <v>39</v>
      </c>
      <c r="E84" s="11">
        <v>0.857143</v>
      </c>
      <c r="F84" s="13">
        <v>0.7</v>
      </c>
      <c r="G84" s="13">
        <v>0.76</v>
      </c>
      <c r="H84" s="14">
        <f t="shared" si="4"/>
        <v>-0.11333348111108646</v>
      </c>
      <c r="I84" s="14">
        <f t="shared" si="5"/>
        <v>-0.1833334694444218</v>
      </c>
      <c r="J84" s="14">
        <f t="shared" si="5"/>
        <v>0.0857142857142858</v>
      </c>
    </row>
    <row r="85" spans="1:10" ht="12.75">
      <c r="A85" s="9" t="s">
        <v>34</v>
      </c>
      <c r="B85" s="27" t="s">
        <v>229</v>
      </c>
      <c r="C85" s="28" t="s">
        <v>232</v>
      </c>
      <c r="D85" s="18" t="s">
        <v>233</v>
      </c>
      <c r="E85" s="11">
        <v>0.85</v>
      </c>
      <c r="F85" s="20">
        <v>0.79</v>
      </c>
      <c r="G85" s="13">
        <v>0.7</v>
      </c>
      <c r="H85" s="14">
        <f t="shared" si="4"/>
        <v>-0.17647058823529416</v>
      </c>
      <c r="I85" s="14">
        <f t="shared" si="5"/>
        <v>-0.07058823529411758</v>
      </c>
      <c r="J85" s="14">
        <f t="shared" si="5"/>
        <v>-0.11392405063291149</v>
      </c>
    </row>
    <row r="86" spans="1:10" ht="12.75">
      <c r="A86" s="9" t="s">
        <v>18</v>
      </c>
      <c r="B86" s="10" t="s">
        <v>152</v>
      </c>
      <c r="C86" s="21" t="s">
        <v>153</v>
      </c>
      <c r="D86" s="18" t="s">
        <v>154</v>
      </c>
      <c r="E86" s="11">
        <v>0.84</v>
      </c>
      <c r="F86" s="20">
        <v>0.88</v>
      </c>
      <c r="G86" s="19">
        <v>0.74</v>
      </c>
      <c r="H86" s="14">
        <f t="shared" si="4"/>
        <v>-0.11904761904761903</v>
      </c>
      <c r="I86" s="14">
        <f t="shared" si="5"/>
        <v>0.047619047619047665</v>
      </c>
      <c r="J86" s="14">
        <f t="shared" si="5"/>
        <v>-0.15909090909090912</v>
      </c>
    </row>
    <row r="87" spans="1:10" ht="12.75">
      <c r="A87" s="9" t="s">
        <v>50</v>
      </c>
      <c r="B87" s="10" t="s">
        <v>54</v>
      </c>
      <c r="C87" s="21" t="s">
        <v>55</v>
      </c>
      <c r="D87" s="18" t="s">
        <v>56</v>
      </c>
      <c r="E87" s="11">
        <v>0.82</v>
      </c>
      <c r="F87" s="20">
        <v>0.77</v>
      </c>
      <c r="G87" s="13">
        <v>0.85</v>
      </c>
      <c r="H87" s="14">
        <f t="shared" si="4"/>
        <v>0.03658536585365857</v>
      </c>
      <c r="I87" s="14">
        <f t="shared" si="5"/>
        <v>-0.06097560975609748</v>
      </c>
      <c r="J87" s="14">
        <f t="shared" si="5"/>
        <v>0.10389610389610385</v>
      </c>
    </row>
    <row r="88" spans="1:10" ht="12.75">
      <c r="A88" s="15" t="s">
        <v>110</v>
      </c>
      <c r="B88" s="27" t="s">
        <v>271</v>
      </c>
      <c r="C88" s="28" t="s">
        <v>272</v>
      </c>
      <c r="D88" s="18" t="s">
        <v>273</v>
      </c>
      <c r="E88" s="11">
        <v>0.8115</v>
      </c>
      <c r="F88" s="13">
        <v>0.855495</v>
      </c>
      <c r="G88" s="13">
        <v>0.72</v>
      </c>
      <c r="H88" s="14">
        <f t="shared" si="4"/>
        <v>-0.11275415896487988</v>
      </c>
      <c r="I88" s="14">
        <f t="shared" si="5"/>
        <v>0.05421441774491683</v>
      </c>
      <c r="J88" s="14">
        <f t="shared" si="5"/>
        <v>-0.15838198937457265</v>
      </c>
    </row>
    <row r="89" spans="1:10" ht="12.75">
      <c r="A89" s="15" t="s">
        <v>34</v>
      </c>
      <c r="B89" s="27" t="s">
        <v>229</v>
      </c>
      <c r="C89" s="28" t="s">
        <v>230</v>
      </c>
      <c r="D89" s="18" t="s">
        <v>231</v>
      </c>
      <c r="E89" s="11">
        <v>0.799643</v>
      </c>
      <c r="F89" s="13">
        <v>0.668759</v>
      </c>
      <c r="G89" s="13">
        <v>0.25</v>
      </c>
      <c r="H89" s="14">
        <f t="shared" si="4"/>
        <v>-0.68736048461626</v>
      </c>
      <c r="I89" s="14">
        <f t="shared" si="5"/>
        <v>-0.16367804132594171</v>
      </c>
      <c r="J89" s="14">
        <f t="shared" si="5"/>
        <v>-0.6261732552384341</v>
      </c>
    </row>
    <row r="90" spans="1:10" ht="12.75">
      <c r="A90" s="9" t="s">
        <v>18</v>
      </c>
      <c r="B90" s="27" t="s">
        <v>19</v>
      </c>
      <c r="C90" s="27" t="s">
        <v>189</v>
      </c>
      <c r="D90" s="27" t="s">
        <v>190</v>
      </c>
      <c r="E90" s="11">
        <v>0.76371</v>
      </c>
      <c r="F90" s="13">
        <v>0.77</v>
      </c>
      <c r="G90" s="13">
        <v>0.77</v>
      </c>
      <c r="H90" s="14">
        <f t="shared" si="4"/>
        <v>0.008236110565528823</v>
      </c>
      <c r="I90" s="14">
        <f t="shared" si="5"/>
        <v>0.008236110565528823</v>
      </c>
      <c r="J90" s="14">
        <f t="shared" si="5"/>
        <v>0</v>
      </c>
    </row>
    <row r="91" spans="1:10" ht="12.75">
      <c r="A91" s="9" t="s">
        <v>57</v>
      </c>
      <c r="B91" s="10" t="s">
        <v>64</v>
      </c>
      <c r="C91" s="21" t="s">
        <v>65</v>
      </c>
      <c r="D91" s="18" t="s">
        <v>66</v>
      </c>
      <c r="E91" s="11">
        <v>0.76</v>
      </c>
      <c r="F91" s="20">
        <v>0.6</v>
      </c>
      <c r="G91" s="13">
        <v>0.62</v>
      </c>
      <c r="H91" s="14">
        <f t="shared" si="4"/>
        <v>-0.1842105263157895</v>
      </c>
      <c r="I91" s="14">
        <f t="shared" si="5"/>
        <v>-0.21052631578947373</v>
      </c>
      <c r="J91" s="14">
        <f t="shared" si="5"/>
        <v>0.03333333333333337</v>
      </c>
    </row>
    <row r="92" spans="1:10" ht="12.75">
      <c r="A92" s="15" t="s">
        <v>10</v>
      </c>
      <c r="B92" s="27" t="s">
        <v>42</v>
      </c>
      <c r="C92" s="28" t="s">
        <v>321</v>
      </c>
      <c r="D92" s="18" t="s">
        <v>322</v>
      </c>
      <c r="E92" s="11">
        <v>0.7</v>
      </c>
      <c r="F92" s="13">
        <v>0.578074</v>
      </c>
      <c r="G92" s="13">
        <v>0.79</v>
      </c>
      <c r="H92" s="14">
        <f t="shared" si="4"/>
        <v>0.1285714285714287</v>
      </c>
      <c r="I92" s="14">
        <f t="shared" si="5"/>
        <v>-0.17417999999999997</v>
      </c>
      <c r="J92" s="14">
        <f t="shared" si="5"/>
        <v>0.3666070433889088</v>
      </c>
    </row>
    <row r="93" spans="1:10" ht="12.75">
      <c r="A93" s="9" t="s">
        <v>50</v>
      </c>
      <c r="B93" s="27" t="s">
        <v>54</v>
      </c>
      <c r="C93" s="28" t="s">
        <v>289</v>
      </c>
      <c r="D93" s="18" t="s">
        <v>290</v>
      </c>
      <c r="E93" s="11">
        <v>0.68</v>
      </c>
      <c r="F93" s="20">
        <v>0.56</v>
      </c>
      <c r="G93" s="13">
        <v>0.57</v>
      </c>
      <c r="H93" s="14">
        <f t="shared" si="4"/>
        <v>-0.16176470588235306</v>
      </c>
      <c r="I93" s="14">
        <f t="shared" si="5"/>
        <v>-0.1764705882352941</v>
      </c>
      <c r="J93" s="14">
        <f t="shared" si="5"/>
        <v>0.017857142857142672</v>
      </c>
    </row>
    <row r="94" spans="1:10" ht="12.75">
      <c r="A94" s="9" t="s">
        <v>18</v>
      </c>
      <c r="B94" s="18" t="s">
        <v>117</v>
      </c>
      <c r="C94" s="17" t="s">
        <v>394</v>
      </c>
      <c r="D94" s="18" t="s">
        <v>395</v>
      </c>
      <c r="E94" s="11">
        <v>0.67</v>
      </c>
      <c r="F94" s="13">
        <v>0.34</v>
      </c>
      <c r="G94" s="13">
        <v>0.37</v>
      </c>
      <c r="H94" s="14">
        <f t="shared" si="4"/>
        <v>-0.44776119402985076</v>
      </c>
      <c r="I94" s="14">
        <f t="shared" si="5"/>
        <v>-0.4925373134328358</v>
      </c>
      <c r="J94" s="14">
        <f t="shared" si="5"/>
        <v>0.08823529411764697</v>
      </c>
    </row>
    <row r="95" spans="1:10" ht="12.75">
      <c r="A95" s="15" t="s">
        <v>57</v>
      </c>
      <c r="B95" s="16" t="s">
        <v>64</v>
      </c>
      <c r="C95" s="17" t="s">
        <v>362</v>
      </c>
      <c r="D95" s="18" t="s">
        <v>57</v>
      </c>
      <c r="E95" s="11">
        <v>0.655047</v>
      </c>
      <c r="F95" s="13">
        <v>0.503448</v>
      </c>
      <c r="G95" s="13">
        <v>0.56</v>
      </c>
      <c r="H95" s="14">
        <f t="shared" si="4"/>
        <v>-0.14509951194341777</v>
      </c>
      <c r="I95" s="14">
        <f t="shared" si="5"/>
        <v>-0.23143224837301754</v>
      </c>
      <c r="J95" s="14">
        <f t="shared" si="5"/>
        <v>0.1123293766188366</v>
      </c>
    </row>
    <row r="96" spans="1:10" ht="12.75">
      <c r="A96" s="15" t="s">
        <v>14</v>
      </c>
      <c r="B96" s="16" t="s">
        <v>22</v>
      </c>
      <c r="C96" s="17" t="s">
        <v>23</v>
      </c>
      <c r="D96" s="18" t="s">
        <v>24</v>
      </c>
      <c r="E96" s="11">
        <v>0.640821</v>
      </c>
      <c r="F96" s="13">
        <v>0.509655</v>
      </c>
      <c r="G96" s="13">
        <v>0.46</v>
      </c>
      <c r="H96" s="14">
        <f t="shared" si="4"/>
        <v>-0.28217084021903144</v>
      </c>
      <c r="I96" s="14">
        <f t="shared" si="5"/>
        <v>-0.20468430341702287</v>
      </c>
      <c r="J96" s="14">
        <f t="shared" si="5"/>
        <v>-0.09742865271605292</v>
      </c>
    </row>
    <row r="97" spans="1:10" ht="12.75">
      <c r="A97" s="9" t="s">
        <v>10</v>
      </c>
      <c r="B97" s="10" t="s">
        <v>155</v>
      </c>
      <c r="C97" s="21" t="s">
        <v>156</v>
      </c>
      <c r="D97" s="10" t="s">
        <v>157</v>
      </c>
      <c r="E97" s="11">
        <v>0.613714</v>
      </c>
      <c r="F97" s="13">
        <v>0.716345</v>
      </c>
      <c r="G97" s="13">
        <v>0.6</v>
      </c>
      <c r="H97" s="14">
        <f t="shared" si="4"/>
        <v>-0.02234591356886107</v>
      </c>
      <c r="I97" s="14">
        <f t="shared" si="5"/>
        <v>0.16722936090752374</v>
      </c>
      <c r="J97" s="14">
        <f t="shared" si="5"/>
        <v>-0.16241475825195964</v>
      </c>
    </row>
    <row r="98" spans="1:10" ht="12.75">
      <c r="A98" s="15" t="s">
        <v>18</v>
      </c>
      <c r="B98" s="16" t="s">
        <v>28</v>
      </c>
      <c r="C98" s="17" t="s">
        <v>29</v>
      </c>
      <c r="D98" s="10" t="s">
        <v>30</v>
      </c>
      <c r="E98" s="11">
        <v>0.61</v>
      </c>
      <c r="F98" s="20">
        <v>0.5</v>
      </c>
      <c r="G98" s="13">
        <v>0.43</v>
      </c>
      <c r="H98" s="14">
        <f t="shared" si="4"/>
        <v>-0.29508196721311475</v>
      </c>
      <c r="I98" s="14">
        <f t="shared" si="5"/>
        <v>-0.180327868852459</v>
      </c>
      <c r="J98" s="14">
        <f t="shared" si="5"/>
        <v>-0.14</v>
      </c>
    </row>
    <row r="99" spans="1:10" ht="12.75">
      <c r="A99" s="9" t="s">
        <v>57</v>
      </c>
      <c r="B99" s="27" t="s">
        <v>64</v>
      </c>
      <c r="C99" s="28" t="s">
        <v>227</v>
      </c>
      <c r="D99" s="18" t="s">
        <v>228</v>
      </c>
      <c r="E99" s="11">
        <v>0.6</v>
      </c>
      <c r="F99" s="19">
        <v>0.69</v>
      </c>
      <c r="G99" s="13">
        <v>0.63</v>
      </c>
      <c r="H99" s="14">
        <f t="shared" si="4"/>
        <v>0.050000000000000044</v>
      </c>
      <c r="I99" s="14">
        <f t="shared" si="5"/>
        <v>0.14999999999999997</v>
      </c>
      <c r="J99" s="14">
        <f t="shared" si="5"/>
        <v>-0.08695652173913036</v>
      </c>
    </row>
    <row r="100" spans="1:10" ht="12.75">
      <c r="A100" s="15" t="s">
        <v>18</v>
      </c>
      <c r="B100" s="10" t="s">
        <v>117</v>
      </c>
      <c r="C100" s="21" t="s">
        <v>118</v>
      </c>
      <c r="D100" s="18" t="s">
        <v>119</v>
      </c>
      <c r="E100" s="11">
        <v>0.596133</v>
      </c>
      <c r="F100" s="13">
        <v>0.49949</v>
      </c>
      <c r="G100" s="13">
        <v>0.44</v>
      </c>
      <c r="H100" s="14">
        <f>(-1)*(E100-G100)/E100</f>
        <v>-0.26190967451894126</v>
      </c>
      <c r="I100" s="14">
        <f t="shared" si="5"/>
        <v>-0.16211650755787724</v>
      </c>
      <c r="J100" s="14">
        <f t="shared" si="5"/>
        <v>-0.11910148351318342</v>
      </c>
    </row>
    <row r="101" spans="1:10" ht="12.75">
      <c r="A101" s="9" t="s">
        <v>34</v>
      </c>
      <c r="B101" s="10" t="s">
        <v>35</v>
      </c>
      <c r="C101" s="21" t="s">
        <v>36</v>
      </c>
      <c r="D101" s="18" t="s">
        <v>37</v>
      </c>
      <c r="E101" s="11">
        <v>0.59</v>
      </c>
      <c r="F101" s="20">
        <v>0.49</v>
      </c>
      <c r="G101" s="13">
        <v>0.48</v>
      </c>
      <c r="H101" s="14">
        <f>(-1)*(E101-G101)/E101</f>
        <v>-0.18644067796610167</v>
      </c>
      <c r="I101" s="14">
        <f t="shared" si="5"/>
        <v>-0.16949152542372878</v>
      </c>
      <c r="J101" s="14">
        <f t="shared" si="5"/>
        <v>-0.02040816326530614</v>
      </c>
    </row>
    <row r="102" spans="1:10" ht="12.75">
      <c r="A102" s="9" t="s">
        <v>50</v>
      </c>
      <c r="B102" s="27" t="s">
        <v>240</v>
      </c>
      <c r="C102" s="27" t="s">
        <v>369</v>
      </c>
      <c r="D102" s="27" t="s">
        <v>370</v>
      </c>
      <c r="E102" s="11">
        <v>0.585785</v>
      </c>
      <c r="F102" s="13">
        <v>0.487896</v>
      </c>
      <c r="G102" s="13">
        <v>0.52</v>
      </c>
      <c r="H102" s="14">
        <f>(-1)*(E102-G102)/E102</f>
        <v>-0.11230229521070015</v>
      </c>
      <c r="I102" s="14">
        <f>(-1)*(E102-F102)/E102</f>
        <v>-0.16710738581561496</v>
      </c>
      <c r="J102" s="14">
        <f>(-1)*(F102-G102)/F102</f>
        <v>0.06580090839031273</v>
      </c>
    </row>
    <row r="103" spans="1:10" ht="12.75">
      <c r="A103" s="9" t="s">
        <v>18</v>
      </c>
      <c r="B103" s="27" t="s">
        <v>243</v>
      </c>
      <c r="C103" s="28" t="s">
        <v>392</v>
      </c>
      <c r="D103" s="18" t="s">
        <v>393</v>
      </c>
      <c r="E103" s="11">
        <v>0.58</v>
      </c>
      <c r="F103" s="13">
        <v>0.48</v>
      </c>
      <c r="G103" s="13">
        <v>0.4</v>
      </c>
      <c r="H103" s="14">
        <f aca="true" t="shared" si="6" ref="H103:H139">(-1)*(E103-G103)/E103</f>
        <v>-0.3103448275862068</v>
      </c>
      <c r="I103" s="14">
        <f aca="true" t="shared" si="7" ref="I103:J139">(-1)*(E103-F103)/E103</f>
        <v>-0.17241379310344826</v>
      </c>
      <c r="J103" s="14">
        <f t="shared" si="7"/>
        <v>-0.1666666666666666</v>
      </c>
    </row>
    <row r="104" spans="1:10" ht="12.75">
      <c r="A104" s="15" t="s">
        <v>10</v>
      </c>
      <c r="B104" s="10" t="s">
        <v>45</v>
      </c>
      <c r="C104" s="21" t="s">
        <v>90</v>
      </c>
      <c r="D104" s="18" t="s">
        <v>91</v>
      </c>
      <c r="E104" s="11">
        <v>0.55</v>
      </c>
      <c r="F104" s="13">
        <v>0.491724</v>
      </c>
      <c r="G104" s="13">
        <v>0.71</v>
      </c>
      <c r="H104" s="14">
        <f t="shared" si="6"/>
        <v>0.29090909090909073</v>
      </c>
      <c r="I104" s="14">
        <f t="shared" si="7"/>
        <v>-0.10595636363636372</v>
      </c>
      <c r="J104" s="14">
        <f t="shared" si="7"/>
        <v>0.4438994232536951</v>
      </c>
    </row>
    <row r="105" spans="1:10" ht="12.75">
      <c r="A105" s="9" t="s">
        <v>50</v>
      </c>
      <c r="B105" s="23" t="s">
        <v>105</v>
      </c>
      <c r="C105" s="23" t="s">
        <v>144</v>
      </c>
      <c r="D105" s="25" t="s">
        <v>145</v>
      </c>
      <c r="E105" s="11">
        <v>0.549</v>
      </c>
      <c r="F105" s="24">
        <v>0.4781724137931035</v>
      </c>
      <c r="G105" s="13">
        <v>0.65</v>
      </c>
      <c r="H105" s="14">
        <f t="shared" si="6"/>
        <v>0.1839708561020036</v>
      </c>
      <c r="I105" s="14">
        <f t="shared" si="7"/>
        <v>-0.12901199673387348</v>
      </c>
      <c r="J105" s="14">
        <f t="shared" si="7"/>
        <v>0.3593423235018388</v>
      </c>
    </row>
    <row r="106" spans="1:10" ht="12.75">
      <c r="A106" s="9" t="s">
        <v>18</v>
      </c>
      <c r="B106" s="10" t="s">
        <v>28</v>
      </c>
      <c r="C106" s="21" t="s">
        <v>108</v>
      </c>
      <c r="D106" s="18" t="s">
        <v>109</v>
      </c>
      <c r="E106" s="11">
        <v>0.53</v>
      </c>
      <c r="F106" s="20">
        <v>0.42</v>
      </c>
      <c r="G106" s="13">
        <v>0.54</v>
      </c>
      <c r="H106" s="14">
        <f t="shared" si="6"/>
        <v>0.018867924528301903</v>
      </c>
      <c r="I106" s="14">
        <f t="shared" si="7"/>
        <v>-0.20754716981132082</v>
      </c>
      <c r="J106" s="14">
        <f t="shared" si="7"/>
        <v>0.28571428571428586</v>
      </c>
    </row>
    <row r="107" spans="1:10" ht="12.75">
      <c r="A107" s="15" t="s">
        <v>10</v>
      </c>
      <c r="B107" s="16" t="s">
        <v>98</v>
      </c>
      <c r="C107" s="17" t="s">
        <v>99</v>
      </c>
      <c r="D107" s="18" t="s">
        <v>100</v>
      </c>
      <c r="E107" s="11">
        <v>0.503576</v>
      </c>
      <c r="F107" s="13">
        <v>0.475544</v>
      </c>
      <c r="G107" s="13">
        <v>0.55</v>
      </c>
      <c r="H107" s="14">
        <f t="shared" si="6"/>
        <v>0.09218866665607578</v>
      </c>
      <c r="I107" s="14">
        <f t="shared" si="7"/>
        <v>-0.05566587764309657</v>
      </c>
      <c r="J107" s="14">
        <f t="shared" si="7"/>
        <v>0.15657015964873916</v>
      </c>
    </row>
    <row r="108" spans="1:10" ht="12.75">
      <c r="A108" s="9" t="s">
        <v>10</v>
      </c>
      <c r="B108" s="23" t="s">
        <v>11</v>
      </c>
      <c r="C108" s="23" t="s">
        <v>215</v>
      </c>
      <c r="D108" s="25" t="s">
        <v>216</v>
      </c>
      <c r="E108" s="11">
        <v>0.49</v>
      </c>
      <c r="F108" s="24">
        <v>0.3165517241379311</v>
      </c>
      <c r="G108" s="13">
        <v>0</v>
      </c>
      <c r="H108" s="14">
        <f t="shared" si="6"/>
        <v>-1</v>
      </c>
      <c r="I108" s="14">
        <f t="shared" si="7"/>
        <v>-0.3539760731878957</v>
      </c>
      <c r="J108" s="14">
        <f t="shared" si="7"/>
        <v>-1</v>
      </c>
    </row>
    <row r="109" spans="1:10" ht="12.75">
      <c r="A109" s="15" t="s">
        <v>57</v>
      </c>
      <c r="B109" s="16" t="s">
        <v>58</v>
      </c>
      <c r="C109" s="17" t="s">
        <v>365</v>
      </c>
      <c r="D109" s="18" t="s">
        <v>366</v>
      </c>
      <c r="E109" s="11">
        <v>0.48</v>
      </c>
      <c r="F109" s="13">
        <v>0.282</v>
      </c>
      <c r="G109" s="19">
        <v>0.292</v>
      </c>
      <c r="H109" s="14">
        <f t="shared" si="6"/>
        <v>-0.39166666666666666</v>
      </c>
      <c r="I109" s="14">
        <f t="shared" si="7"/>
        <v>-0.41250000000000003</v>
      </c>
      <c r="J109" s="14">
        <f t="shared" si="7"/>
        <v>0.035460992907801456</v>
      </c>
    </row>
    <row r="110" spans="1:10" ht="12.75">
      <c r="A110" s="15" t="s">
        <v>10</v>
      </c>
      <c r="B110" s="27" t="s">
        <v>98</v>
      </c>
      <c r="C110" s="28" t="s">
        <v>371</v>
      </c>
      <c r="D110" s="18" t="s">
        <v>372</v>
      </c>
      <c r="E110" s="11">
        <v>0.461861</v>
      </c>
      <c r="F110" s="13">
        <v>0.385989</v>
      </c>
      <c r="G110" s="13">
        <v>0.39</v>
      </c>
      <c r="H110" s="14">
        <f t="shared" si="6"/>
        <v>-0.15559010178387006</v>
      </c>
      <c r="I110" s="14">
        <f t="shared" si="7"/>
        <v>-0.16427453281398513</v>
      </c>
      <c r="J110" s="14">
        <f t="shared" si="7"/>
        <v>0.010391487840327021</v>
      </c>
    </row>
    <row r="111" spans="1:10" ht="12.75">
      <c r="A111" s="9" t="s">
        <v>110</v>
      </c>
      <c r="B111" s="27" t="s">
        <v>271</v>
      </c>
      <c r="C111" s="28" t="s">
        <v>350</v>
      </c>
      <c r="D111" s="18" t="s">
        <v>351</v>
      </c>
      <c r="E111" s="11">
        <v>0.46</v>
      </c>
      <c r="F111" s="20">
        <v>0.45</v>
      </c>
      <c r="G111" s="13">
        <v>0.45</v>
      </c>
      <c r="H111" s="14">
        <f t="shared" si="6"/>
        <v>-0.021739130434782625</v>
      </c>
      <c r="I111" s="14">
        <f t="shared" si="7"/>
        <v>-0.021739130434782625</v>
      </c>
      <c r="J111" s="14">
        <f t="shared" si="7"/>
        <v>0</v>
      </c>
    </row>
    <row r="112" spans="1:10" ht="12.75">
      <c r="A112" s="9" t="s">
        <v>18</v>
      </c>
      <c r="B112" s="27" t="s">
        <v>243</v>
      </c>
      <c r="C112" s="28" t="s">
        <v>244</v>
      </c>
      <c r="D112" s="18" t="s">
        <v>245</v>
      </c>
      <c r="E112" s="11">
        <v>0.44</v>
      </c>
      <c r="F112" s="13">
        <v>0.34</v>
      </c>
      <c r="G112" s="19">
        <v>0.34</v>
      </c>
      <c r="H112" s="14">
        <f t="shared" si="6"/>
        <v>-0.2272727272727272</v>
      </c>
      <c r="I112" s="14">
        <f t="shared" si="7"/>
        <v>-0.2272727272727272</v>
      </c>
      <c r="J112" s="14">
        <f t="shared" si="7"/>
        <v>0</v>
      </c>
    </row>
    <row r="113" spans="1:10" ht="12.75">
      <c r="A113" s="9" t="s">
        <v>50</v>
      </c>
      <c r="B113" s="18" t="s">
        <v>87</v>
      </c>
      <c r="C113" s="17" t="s">
        <v>329</v>
      </c>
      <c r="D113" s="18" t="s">
        <v>330</v>
      </c>
      <c r="E113" s="11">
        <v>0.44</v>
      </c>
      <c r="F113" s="13">
        <v>0.49</v>
      </c>
      <c r="G113" s="13">
        <v>0.42</v>
      </c>
      <c r="H113" s="14">
        <f t="shared" si="6"/>
        <v>-0.0454545454545455</v>
      </c>
      <c r="I113" s="14">
        <f t="shared" si="7"/>
        <v>0.1136363636363636</v>
      </c>
      <c r="J113" s="14">
        <f t="shared" si="7"/>
        <v>-0.14285714285714288</v>
      </c>
    </row>
    <row r="114" spans="1:10" ht="14.25">
      <c r="A114" s="9" t="s">
        <v>110</v>
      </c>
      <c r="B114" s="27" t="s">
        <v>224</v>
      </c>
      <c r="C114" s="28" t="s">
        <v>269</v>
      </c>
      <c r="D114" s="18" t="s">
        <v>270</v>
      </c>
      <c r="E114" s="11">
        <v>0.43082</v>
      </c>
      <c r="F114" s="13">
        <v>0.437</v>
      </c>
      <c r="G114" s="19" t="s">
        <v>406</v>
      </c>
      <c r="H114" s="14" t="e">
        <f t="shared" si="6"/>
        <v>#VALUE!</v>
      </c>
      <c r="I114" s="14">
        <f t="shared" si="7"/>
        <v>0.014344737941599784</v>
      </c>
      <c r="J114" s="14" t="e">
        <f t="shared" si="7"/>
        <v>#VALUE!</v>
      </c>
    </row>
    <row r="115" spans="1:10" ht="14.25">
      <c r="A115" s="9" t="s">
        <v>10</v>
      </c>
      <c r="B115" s="27" t="s">
        <v>31</v>
      </c>
      <c r="C115" s="27" t="s">
        <v>379</v>
      </c>
      <c r="D115" s="27" t="s">
        <v>380</v>
      </c>
      <c r="E115" s="11">
        <v>0.42475</v>
      </c>
      <c r="F115" s="12">
        <v>0.3</v>
      </c>
      <c r="G115" s="19" t="s">
        <v>406</v>
      </c>
      <c r="H115" s="14" t="e">
        <f t="shared" si="6"/>
        <v>#VALUE!</v>
      </c>
      <c r="I115" s="14">
        <f t="shared" si="7"/>
        <v>-0.29370217775161866</v>
      </c>
      <c r="J115" s="14" t="e">
        <f t="shared" si="7"/>
        <v>#VALUE!</v>
      </c>
    </row>
    <row r="116" spans="1:10" ht="12.75">
      <c r="A116" s="9" t="s">
        <v>57</v>
      </c>
      <c r="B116" s="10" t="s">
        <v>58</v>
      </c>
      <c r="C116" s="21" t="s">
        <v>59</v>
      </c>
      <c r="D116" s="18" t="s">
        <v>60</v>
      </c>
      <c r="E116" s="11">
        <v>0.41</v>
      </c>
      <c r="F116" s="20">
        <v>0.38</v>
      </c>
      <c r="G116" s="13">
        <v>0.37</v>
      </c>
      <c r="H116" s="14">
        <f t="shared" si="6"/>
        <v>-0.09756097560975606</v>
      </c>
      <c r="I116" s="14">
        <f t="shared" si="7"/>
        <v>-0.07317073170731701</v>
      </c>
      <c r="J116" s="14">
        <f t="shared" si="7"/>
        <v>-0.026315789473684233</v>
      </c>
    </row>
    <row r="117" spans="1:10" ht="12.75">
      <c r="A117" s="9" t="s">
        <v>10</v>
      </c>
      <c r="B117" s="18" t="s">
        <v>42</v>
      </c>
      <c r="C117" s="17" t="s">
        <v>48</v>
      </c>
      <c r="D117" s="18" t="s">
        <v>49</v>
      </c>
      <c r="E117" s="11">
        <v>0.4</v>
      </c>
      <c r="F117" s="13">
        <v>0.5</v>
      </c>
      <c r="G117" s="13">
        <v>0.56</v>
      </c>
      <c r="H117" s="14">
        <f t="shared" si="6"/>
        <v>0.4000000000000001</v>
      </c>
      <c r="I117" s="14">
        <f t="shared" si="7"/>
        <v>0.24999999999999994</v>
      </c>
      <c r="J117" s="14">
        <f t="shared" si="7"/>
        <v>0.1200000000000001</v>
      </c>
    </row>
    <row r="118" spans="1:10" ht="12.75">
      <c r="A118" s="15" t="s">
        <v>50</v>
      </c>
      <c r="B118" s="16" t="s">
        <v>51</v>
      </c>
      <c r="C118" s="17" t="s">
        <v>131</v>
      </c>
      <c r="D118" s="18" t="s">
        <v>132</v>
      </c>
      <c r="E118" s="11">
        <v>0.383642</v>
      </c>
      <c r="F118" s="13">
        <v>0.326069</v>
      </c>
      <c r="G118" s="13">
        <v>0.34</v>
      </c>
      <c r="H118" s="14">
        <f t="shared" si="6"/>
        <v>-0.11375709645972015</v>
      </c>
      <c r="I118" s="14">
        <f t="shared" si="7"/>
        <v>-0.15006959613389564</v>
      </c>
      <c r="J118" s="14">
        <f t="shared" si="7"/>
        <v>0.04272408600633616</v>
      </c>
    </row>
    <row r="119" spans="1:10" ht="12.75">
      <c r="A119" s="9" t="s">
        <v>50</v>
      </c>
      <c r="B119" s="27" t="s">
        <v>240</v>
      </c>
      <c r="C119" s="28" t="s">
        <v>241</v>
      </c>
      <c r="D119" s="18" t="s">
        <v>242</v>
      </c>
      <c r="E119" s="11">
        <v>0.35</v>
      </c>
      <c r="F119" s="12">
        <v>0.32</v>
      </c>
      <c r="G119" s="13">
        <v>0.41</v>
      </c>
      <c r="H119" s="14">
        <f t="shared" si="6"/>
        <v>0.17142857142857143</v>
      </c>
      <c r="I119" s="14">
        <f t="shared" si="7"/>
        <v>-0.08571428571428563</v>
      </c>
      <c r="J119" s="14">
        <f t="shared" si="7"/>
        <v>0.2812499999999999</v>
      </c>
    </row>
    <row r="120" spans="1:10" ht="12.75">
      <c r="A120" s="9" t="s">
        <v>34</v>
      </c>
      <c r="B120" s="27" t="s">
        <v>262</v>
      </c>
      <c r="C120" s="28" t="s">
        <v>265</v>
      </c>
      <c r="D120" s="18" t="s">
        <v>266</v>
      </c>
      <c r="E120" s="11">
        <v>0.35</v>
      </c>
      <c r="F120" s="20">
        <v>0.32</v>
      </c>
      <c r="G120" s="19">
        <v>0.36</v>
      </c>
      <c r="H120" s="14">
        <f t="shared" si="6"/>
        <v>0.0285714285714286</v>
      </c>
      <c r="I120" s="14">
        <f t="shared" si="7"/>
        <v>-0.08571428571428563</v>
      </c>
      <c r="J120" s="14">
        <f t="shared" si="7"/>
        <v>0.12499999999999993</v>
      </c>
    </row>
    <row r="121" spans="1:10" ht="12.75">
      <c r="A121" s="9" t="s">
        <v>50</v>
      </c>
      <c r="B121" s="10" t="s">
        <v>51</v>
      </c>
      <c r="C121" s="21" t="s">
        <v>52</v>
      </c>
      <c r="D121" s="18" t="s">
        <v>53</v>
      </c>
      <c r="E121" s="11">
        <v>0.34</v>
      </c>
      <c r="F121" s="13">
        <v>0.37</v>
      </c>
      <c r="G121" s="13">
        <v>0.39</v>
      </c>
      <c r="H121" s="14">
        <f t="shared" si="6"/>
        <v>0.14705882352941171</v>
      </c>
      <c r="I121" s="14">
        <f t="shared" si="7"/>
        <v>0.08823529411764697</v>
      </c>
      <c r="J121" s="14">
        <f t="shared" si="7"/>
        <v>0.054054054054054106</v>
      </c>
    </row>
    <row r="122" spans="1:10" ht="12.75">
      <c r="A122" s="9" t="s">
        <v>191</v>
      </c>
      <c r="B122" s="27" t="s">
        <v>138</v>
      </c>
      <c r="C122" s="28" t="s">
        <v>344</v>
      </c>
      <c r="D122" s="27" t="s">
        <v>345</v>
      </c>
      <c r="E122" s="11">
        <v>0.32</v>
      </c>
      <c r="F122" s="20">
        <v>0.23</v>
      </c>
      <c r="G122" s="13">
        <v>0.36</v>
      </c>
      <c r="H122" s="14">
        <f t="shared" si="6"/>
        <v>0.12499999999999993</v>
      </c>
      <c r="I122" s="14">
        <f t="shared" si="7"/>
        <v>-0.28125</v>
      </c>
      <c r="J122" s="14">
        <f t="shared" si="7"/>
        <v>0.5652173913043477</v>
      </c>
    </row>
    <row r="123" spans="1:10" ht="12.75">
      <c r="A123" s="9" t="s">
        <v>34</v>
      </c>
      <c r="B123" s="27" t="s">
        <v>206</v>
      </c>
      <c r="C123" s="28" t="s">
        <v>342</v>
      </c>
      <c r="D123" s="18" t="s">
        <v>343</v>
      </c>
      <c r="E123" s="11">
        <v>0.31</v>
      </c>
      <c r="F123" s="12">
        <v>0.32</v>
      </c>
      <c r="G123" s="13">
        <v>0.32</v>
      </c>
      <c r="H123" s="14">
        <f t="shared" si="6"/>
        <v>0.03225806451612906</v>
      </c>
      <c r="I123" s="14">
        <f t="shared" si="7"/>
        <v>0.03225806451612906</v>
      </c>
      <c r="J123" s="14">
        <f t="shared" si="7"/>
        <v>0</v>
      </c>
    </row>
    <row r="124" spans="1:10" ht="12.75">
      <c r="A124" s="9" t="s">
        <v>18</v>
      </c>
      <c r="B124" s="27" t="s">
        <v>19</v>
      </c>
      <c r="C124" s="28" t="s">
        <v>317</v>
      </c>
      <c r="D124" s="18" t="s">
        <v>318</v>
      </c>
      <c r="E124" s="11">
        <v>0.28</v>
      </c>
      <c r="F124" s="20">
        <v>0.3</v>
      </c>
      <c r="G124" s="13">
        <v>0.32</v>
      </c>
      <c r="H124" s="14">
        <f t="shared" si="6"/>
        <v>0.14285714285714277</v>
      </c>
      <c r="I124" s="14">
        <f t="shared" si="7"/>
        <v>0.07142857142857129</v>
      </c>
      <c r="J124" s="14">
        <f t="shared" si="7"/>
        <v>0.06666666666666674</v>
      </c>
    </row>
    <row r="125" spans="1:10" ht="12.75">
      <c r="A125" s="15" t="s">
        <v>50</v>
      </c>
      <c r="B125" s="16" t="s">
        <v>105</v>
      </c>
      <c r="C125" s="17" t="s">
        <v>381</v>
      </c>
      <c r="D125" s="18" t="s">
        <v>382</v>
      </c>
      <c r="E125" s="11">
        <v>0.258214</v>
      </c>
      <c r="F125" s="13">
        <v>0.196759</v>
      </c>
      <c r="G125" s="13">
        <v>0.25</v>
      </c>
      <c r="H125" s="14">
        <f t="shared" si="6"/>
        <v>-0.031810823580441024</v>
      </c>
      <c r="I125" s="14">
        <f t="shared" si="7"/>
        <v>-0.23800026334745603</v>
      </c>
      <c r="J125" s="14">
        <f t="shared" si="7"/>
        <v>0.2705899094831749</v>
      </c>
    </row>
    <row r="126" spans="1:10" ht="12.75">
      <c r="A126" s="9" t="s">
        <v>10</v>
      </c>
      <c r="B126" s="27" t="s">
        <v>11</v>
      </c>
      <c r="C126" s="27" t="s">
        <v>182</v>
      </c>
      <c r="D126" s="27" t="s">
        <v>183</v>
      </c>
      <c r="E126" s="11">
        <v>0.2499</v>
      </c>
      <c r="F126" s="13">
        <v>0.242617</v>
      </c>
      <c r="G126" s="13">
        <v>0.32</v>
      </c>
      <c r="H126" s="14">
        <f t="shared" si="6"/>
        <v>0.2805122048819528</v>
      </c>
      <c r="I126" s="14">
        <f t="shared" si="7"/>
        <v>-0.02914365746298524</v>
      </c>
      <c r="J126" s="14">
        <f t="shared" si="7"/>
        <v>0.31895126887233793</v>
      </c>
    </row>
    <row r="127" spans="1:10" ht="12.75">
      <c r="A127" s="15" t="s">
        <v>18</v>
      </c>
      <c r="B127" s="27" t="s">
        <v>197</v>
      </c>
      <c r="C127" s="28" t="s">
        <v>274</v>
      </c>
      <c r="D127" s="18" t="s">
        <v>275</v>
      </c>
      <c r="E127" s="11">
        <v>0.24</v>
      </c>
      <c r="F127" s="13">
        <v>0.2</v>
      </c>
      <c r="G127" s="13">
        <v>0.17</v>
      </c>
      <c r="H127" s="14">
        <f t="shared" si="6"/>
        <v>-0.2916666666666666</v>
      </c>
      <c r="I127" s="14">
        <f t="shared" si="7"/>
        <v>-0.1666666666666666</v>
      </c>
      <c r="J127" s="14">
        <f t="shared" si="7"/>
        <v>-0.15</v>
      </c>
    </row>
    <row r="128" spans="1:10" ht="12.75">
      <c r="A128" s="9" t="s">
        <v>18</v>
      </c>
      <c r="B128" s="27" t="s">
        <v>117</v>
      </c>
      <c r="C128" s="28" t="s">
        <v>236</v>
      </c>
      <c r="D128" s="18" t="s">
        <v>237</v>
      </c>
      <c r="E128" s="11">
        <v>0.237371</v>
      </c>
      <c r="F128" s="13">
        <v>0.213075</v>
      </c>
      <c r="G128" s="13">
        <v>0.26</v>
      </c>
      <c r="H128" s="14">
        <f t="shared" si="6"/>
        <v>0.0953317802090399</v>
      </c>
      <c r="I128" s="14">
        <f t="shared" si="7"/>
        <v>-0.10235454204599556</v>
      </c>
      <c r="J128" s="14">
        <f t="shared" si="7"/>
        <v>0.22022761938284655</v>
      </c>
    </row>
    <row r="129" spans="1:10" ht="12.75">
      <c r="A129" s="15" t="s">
        <v>34</v>
      </c>
      <c r="B129" s="27" t="s">
        <v>206</v>
      </c>
      <c r="C129" s="28" t="s">
        <v>207</v>
      </c>
      <c r="D129" s="18" t="s">
        <v>208</v>
      </c>
      <c r="E129" s="11">
        <v>0.235981</v>
      </c>
      <c r="F129" s="13">
        <v>0.234994</v>
      </c>
      <c r="G129" s="13">
        <v>0.6</v>
      </c>
      <c r="H129" s="14">
        <f t="shared" si="6"/>
        <v>1.5425775803984219</v>
      </c>
      <c r="I129" s="14">
        <f t="shared" si="7"/>
        <v>-0.0041825401197553526</v>
      </c>
      <c r="J129" s="14">
        <f t="shared" si="7"/>
        <v>1.5532566788939288</v>
      </c>
    </row>
    <row r="130" spans="1:10" ht="12.75">
      <c r="A130" s="15" t="s">
        <v>110</v>
      </c>
      <c r="B130" s="27" t="s">
        <v>135</v>
      </c>
      <c r="C130" s="28" t="s">
        <v>315</v>
      </c>
      <c r="D130" s="18" t="s">
        <v>316</v>
      </c>
      <c r="E130" s="11">
        <v>0.233571</v>
      </c>
      <c r="F130" s="13">
        <v>0.206552</v>
      </c>
      <c r="G130" s="13">
        <v>0.21</v>
      </c>
      <c r="H130" s="14">
        <f t="shared" si="6"/>
        <v>-0.10091578149684682</v>
      </c>
      <c r="I130" s="14">
        <f t="shared" si="7"/>
        <v>-0.11567788809398422</v>
      </c>
      <c r="J130" s="14">
        <f t="shared" si="7"/>
        <v>0.016693132964096104</v>
      </c>
    </row>
    <row r="131" spans="1:10" ht="12.75">
      <c r="A131" s="9" t="s">
        <v>10</v>
      </c>
      <c r="B131" s="10" t="s">
        <v>45</v>
      </c>
      <c r="C131" s="21" t="s">
        <v>46</v>
      </c>
      <c r="D131" s="18" t="s">
        <v>47</v>
      </c>
      <c r="E131" s="11">
        <v>0.21</v>
      </c>
      <c r="F131" s="20">
        <v>0.25</v>
      </c>
      <c r="G131" s="13">
        <v>0.24</v>
      </c>
      <c r="H131" s="14">
        <f t="shared" si="6"/>
        <v>0.14285714285714285</v>
      </c>
      <c r="I131" s="14">
        <f t="shared" si="7"/>
        <v>0.19047619047619052</v>
      </c>
      <c r="J131" s="14">
        <f t="shared" si="7"/>
        <v>-0.040000000000000036</v>
      </c>
    </row>
    <row r="132" spans="1:10" ht="12.75">
      <c r="A132" s="15" t="s">
        <v>18</v>
      </c>
      <c r="B132" s="27" t="s">
        <v>28</v>
      </c>
      <c r="C132" s="28" t="s">
        <v>222</v>
      </c>
      <c r="D132" s="18" t="s">
        <v>223</v>
      </c>
      <c r="E132" s="11">
        <v>0.2</v>
      </c>
      <c r="F132" s="13">
        <v>0.100345</v>
      </c>
      <c r="G132" s="13">
        <v>0.1</v>
      </c>
      <c r="H132" s="14">
        <f t="shared" si="6"/>
        <v>-0.5</v>
      </c>
      <c r="I132" s="14">
        <f t="shared" si="7"/>
        <v>-0.498275</v>
      </c>
      <c r="J132" s="14">
        <f t="shared" si="7"/>
        <v>-0.003438138422442554</v>
      </c>
    </row>
    <row r="133" spans="1:10" ht="12.75">
      <c r="A133" s="9" t="s">
        <v>18</v>
      </c>
      <c r="B133" s="23" t="s">
        <v>25</v>
      </c>
      <c r="C133" s="23" t="s">
        <v>77</v>
      </c>
      <c r="D133" s="23" t="s">
        <v>78</v>
      </c>
      <c r="E133" s="11">
        <v>0.199</v>
      </c>
      <c r="F133" s="24">
        <v>0.16244827586206897</v>
      </c>
      <c r="G133" s="13">
        <v>0.37</v>
      </c>
      <c r="H133" s="14">
        <f t="shared" si="6"/>
        <v>0.8592964824120601</v>
      </c>
      <c r="I133" s="14">
        <f t="shared" si="7"/>
        <v>-0.1836770057182464</v>
      </c>
      <c r="J133" s="14">
        <f t="shared" si="7"/>
        <v>1.2776480577372107</v>
      </c>
    </row>
    <row r="134" spans="1:10" ht="12.75">
      <c r="A134" s="9" t="s">
        <v>14</v>
      </c>
      <c r="B134" s="27" t="s">
        <v>61</v>
      </c>
      <c r="C134" s="27" t="s">
        <v>307</v>
      </c>
      <c r="D134" s="27" t="s">
        <v>308</v>
      </c>
      <c r="E134" s="11">
        <v>0.184807</v>
      </c>
      <c r="F134" s="13">
        <v>0.128099</v>
      </c>
      <c r="G134" s="13">
        <v>0.18</v>
      </c>
      <c r="H134" s="14">
        <f t="shared" si="6"/>
        <v>-0.026010919499802526</v>
      </c>
      <c r="I134" s="14">
        <f t="shared" si="7"/>
        <v>-0.30684984876114</v>
      </c>
      <c r="J134" s="14">
        <f t="shared" si="7"/>
        <v>0.40516319409206947</v>
      </c>
    </row>
    <row r="135" spans="1:10" ht="12.75">
      <c r="A135" s="15" t="s">
        <v>34</v>
      </c>
      <c r="B135" s="27" t="s">
        <v>262</v>
      </c>
      <c r="C135" s="28" t="s">
        <v>263</v>
      </c>
      <c r="D135" s="18" t="s">
        <v>264</v>
      </c>
      <c r="E135" s="11">
        <v>0.176443</v>
      </c>
      <c r="F135" s="13">
        <v>0.214519</v>
      </c>
      <c r="G135" s="13">
        <v>0.19</v>
      </c>
      <c r="H135" s="14">
        <f t="shared" si="6"/>
        <v>0.07683501187352297</v>
      </c>
      <c r="I135" s="14">
        <f t="shared" si="7"/>
        <v>0.21579773637945399</v>
      </c>
      <c r="J135" s="14">
        <f t="shared" si="7"/>
        <v>-0.11429756804758547</v>
      </c>
    </row>
    <row r="136" spans="1:10" ht="12.75">
      <c r="A136" s="9" t="s">
        <v>191</v>
      </c>
      <c r="B136" s="27" t="s">
        <v>217</v>
      </c>
      <c r="C136" s="27" t="s">
        <v>338</v>
      </c>
      <c r="D136" s="27" t="s">
        <v>339</v>
      </c>
      <c r="E136" s="11">
        <v>0.176</v>
      </c>
      <c r="F136" s="13">
        <v>0.209</v>
      </c>
      <c r="G136" s="13">
        <v>0.18</v>
      </c>
      <c r="H136" s="14">
        <f t="shared" si="6"/>
        <v>0.02272727272727275</v>
      </c>
      <c r="I136" s="14">
        <f t="shared" si="7"/>
        <v>0.18750000000000003</v>
      </c>
      <c r="J136" s="14">
        <f t="shared" si="7"/>
        <v>-0.13875598086124402</v>
      </c>
    </row>
    <row r="137" spans="1:10" ht="12.75">
      <c r="A137" s="15" t="s">
        <v>18</v>
      </c>
      <c r="B137" s="27" t="s">
        <v>197</v>
      </c>
      <c r="C137" s="28" t="s">
        <v>198</v>
      </c>
      <c r="D137" s="18" t="s">
        <v>199</v>
      </c>
      <c r="E137" s="11">
        <v>0.17245</v>
      </c>
      <c r="F137" s="13">
        <v>0.176204</v>
      </c>
      <c r="G137" s="13">
        <v>0.21</v>
      </c>
      <c r="H137" s="14">
        <f t="shared" si="6"/>
        <v>0.21774427370252247</v>
      </c>
      <c r="I137" s="14">
        <f t="shared" si="7"/>
        <v>0.021768628587996563</v>
      </c>
      <c r="J137" s="14">
        <f t="shared" si="7"/>
        <v>0.1918004131574765</v>
      </c>
    </row>
    <row r="138" spans="1:10" ht="12.75">
      <c r="A138" s="15" t="s">
        <v>10</v>
      </c>
      <c r="B138" s="10" t="s">
        <v>42</v>
      </c>
      <c r="C138" s="10" t="s">
        <v>43</v>
      </c>
      <c r="D138" s="10" t="s">
        <v>44</v>
      </c>
      <c r="E138" s="11">
        <v>0.17</v>
      </c>
      <c r="F138" s="20">
        <v>0.15</v>
      </c>
      <c r="G138" s="13">
        <v>0.12</v>
      </c>
      <c r="H138" s="14">
        <f t="shared" si="6"/>
        <v>-0.2941176470588236</v>
      </c>
      <c r="I138" s="14">
        <f t="shared" si="7"/>
        <v>-0.11764705882352951</v>
      </c>
      <c r="J138" s="14">
        <f t="shared" si="7"/>
        <v>-0.2</v>
      </c>
    </row>
    <row r="139" spans="1:10" ht="12.75">
      <c r="A139" s="9" t="s">
        <v>34</v>
      </c>
      <c r="B139" s="27" t="s">
        <v>286</v>
      </c>
      <c r="C139" s="27" t="s">
        <v>287</v>
      </c>
      <c r="D139" s="27" t="s">
        <v>288</v>
      </c>
      <c r="E139" s="11">
        <v>0.160714</v>
      </c>
      <c r="F139" s="13">
        <v>0.135112</v>
      </c>
      <c r="G139" s="13">
        <v>0.12</v>
      </c>
      <c r="H139" s="14">
        <f t="shared" si="6"/>
        <v>-0.2533320059235661</v>
      </c>
      <c r="I139" s="14">
        <f t="shared" si="7"/>
        <v>-0.15930161653620709</v>
      </c>
      <c r="J139" s="14">
        <f t="shared" si="7"/>
        <v>-0.11184794836876083</v>
      </c>
    </row>
    <row r="140" spans="1:10" ht="12.75">
      <c r="A140" s="9" t="s">
        <v>14</v>
      </c>
      <c r="B140" s="27" t="s">
        <v>22</v>
      </c>
      <c r="C140" s="28" t="s">
        <v>356</v>
      </c>
      <c r="D140" s="18" t="s">
        <v>357</v>
      </c>
      <c r="E140" s="11">
        <v>0.16</v>
      </c>
      <c r="F140" s="20">
        <v>0.24</v>
      </c>
      <c r="G140" s="13">
        <v>0.26</v>
      </c>
      <c r="H140" s="14">
        <f>(-1)*(E140-G140)/E140</f>
        <v>0.625</v>
      </c>
      <c r="I140" s="14">
        <f>(-1)*(E140-F140)/E140</f>
        <v>0.4999999999999999</v>
      </c>
      <c r="J140" s="14">
        <f>(-1)*(F140-G140)/F140</f>
        <v>0.08333333333333341</v>
      </c>
    </row>
    <row r="141" spans="1:10" ht="12.75">
      <c r="A141" s="15" t="s">
        <v>191</v>
      </c>
      <c r="B141" s="27" t="s">
        <v>217</v>
      </c>
      <c r="C141" s="28" t="s">
        <v>218</v>
      </c>
      <c r="D141" s="18" t="s">
        <v>219</v>
      </c>
      <c r="E141" s="11">
        <v>0.156285</v>
      </c>
      <c r="F141" s="13">
        <v>0.203103</v>
      </c>
      <c r="G141" s="13">
        <v>0.27</v>
      </c>
      <c r="H141" s="14">
        <f aca="true" t="shared" si="8" ref="H141:H148">(-1)*(E141-G141)/E141</f>
        <v>0.7276130146847106</v>
      </c>
      <c r="I141" s="14">
        <f aca="true" t="shared" si="9" ref="I141:J143">(-1)*(E141-F141)/E141</f>
        <v>0.2995680967463288</v>
      </c>
      <c r="J141" s="14">
        <f t="shared" si="9"/>
        <v>0.32937475074223427</v>
      </c>
    </row>
    <row r="142" spans="1:10" ht="12.75">
      <c r="A142" s="15" t="s">
        <v>110</v>
      </c>
      <c r="B142" s="27" t="s">
        <v>224</v>
      </c>
      <c r="C142" s="28" t="s">
        <v>225</v>
      </c>
      <c r="D142" s="18" t="s">
        <v>226</v>
      </c>
      <c r="E142" s="11">
        <v>0.156179</v>
      </c>
      <c r="F142" s="13">
        <v>0.1332</v>
      </c>
      <c r="G142" s="13">
        <v>0.25</v>
      </c>
      <c r="H142" s="14">
        <f t="shared" si="8"/>
        <v>0.6007273705171629</v>
      </c>
      <c r="I142" s="14">
        <f t="shared" si="9"/>
        <v>-0.14713245698845553</v>
      </c>
      <c r="J142" s="14">
        <f t="shared" si="9"/>
        <v>0.8768768768768767</v>
      </c>
    </row>
    <row r="143" spans="1:10" ht="12.75">
      <c r="A143" s="9" t="s">
        <v>18</v>
      </c>
      <c r="B143" s="23" t="s">
        <v>25</v>
      </c>
      <c r="C143" s="23" t="s">
        <v>79</v>
      </c>
      <c r="D143" s="23" t="s">
        <v>80</v>
      </c>
      <c r="E143" s="11">
        <v>0.153</v>
      </c>
      <c r="F143" s="24">
        <v>0.11896551724137931</v>
      </c>
      <c r="G143" s="13">
        <v>0.1</v>
      </c>
      <c r="H143" s="14">
        <f t="shared" si="8"/>
        <v>-0.34640522875816987</v>
      </c>
      <c r="I143" s="14">
        <f t="shared" si="9"/>
        <v>-0.22244759972954697</v>
      </c>
      <c r="J143" s="14">
        <f t="shared" si="9"/>
        <v>-0.15942028985507242</v>
      </c>
    </row>
    <row r="144" spans="1:10" ht="12.75">
      <c r="A144" s="9" t="s">
        <v>10</v>
      </c>
      <c r="B144" s="10" t="s">
        <v>163</v>
      </c>
      <c r="C144" s="10" t="s">
        <v>164</v>
      </c>
      <c r="D144" s="10" t="s">
        <v>165</v>
      </c>
      <c r="E144" s="11">
        <v>0.15</v>
      </c>
      <c r="F144" s="13">
        <v>0.1826</v>
      </c>
      <c r="G144" s="13">
        <v>0.17</v>
      </c>
      <c r="H144" s="14">
        <f>(-1)*(E144-G144)/E144</f>
        <v>0.13333333333333347</v>
      </c>
      <c r="I144" s="14">
        <f>(-1)*(E144-F144)/E144</f>
        <v>0.21733333333333346</v>
      </c>
      <c r="J144" s="14">
        <f>(-1)*(F144-G144)/F144</f>
        <v>-0.06900328587075574</v>
      </c>
    </row>
    <row r="145" spans="1:10" ht="12.75">
      <c r="A145" s="9" t="s">
        <v>50</v>
      </c>
      <c r="B145" s="27" t="s">
        <v>240</v>
      </c>
      <c r="C145" s="18" t="s">
        <v>404</v>
      </c>
      <c r="D145" s="27" t="s">
        <v>405</v>
      </c>
      <c r="E145" s="11">
        <v>0.14871</v>
      </c>
      <c r="F145" s="13">
        <v>0.163657</v>
      </c>
      <c r="G145" s="13">
        <v>0.15</v>
      </c>
      <c r="H145" s="14">
        <f t="shared" si="8"/>
        <v>0.008674601573532281</v>
      </c>
      <c r="I145" s="14">
        <f aca="true" t="shared" si="10" ref="I145:J148">(-1)*(E145-F145)/E145</f>
        <v>0.1005110617981305</v>
      </c>
      <c r="J145" s="14">
        <f t="shared" si="10"/>
        <v>-0.08344892060834552</v>
      </c>
    </row>
    <row r="146" spans="1:10" ht="12.75">
      <c r="A146" s="15" t="s">
        <v>10</v>
      </c>
      <c r="B146" s="27" t="s">
        <v>98</v>
      </c>
      <c r="C146" s="28" t="s">
        <v>278</v>
      </c>
      <c r="D146" s="18" t="s">
        <v>279</v>
      </c>
      <c r="E146" s="11">
        <v>0.14805</v>
      </c>
      <c r="F146" s="13">
        <v>0.164765</v>
      </c>
      <c r="G146" s="13">
        <v>0.16</v>
      </c>
      <c r="H146" s="14">
        <f t="shared" si="8"/>
        <v>0.08071597433299572</v>
      </c>
      <c r="I146" s="14">
        <f t="shared" si="10"/>
        <v>0.1129010469436002</v>
      </c>
      <c r="J146" s="14">
        <f t="shared" si="10"/>
        <v>-0.0289199769368494</v>
      </c>
    </row>
    <row r="147" spans="1:10" ht="12.75">
      <c r="A147" s="15" t="s">
        <v>110</v>
      </c>
      <c r="B147" s="27" t="s">
        <v>135</v>
      </c>
      <c r="C147" s="28" t="s">
        <v>325</v>
      </c>
      <c r="D147" s="18" t="s">
        <v>326</v>
      </c>
      <c r="E147" s="11">
        <v>0.147393</v>
      </c>
      <c r="F147" s="13">
        <v>0.129379</v>
      </c>
      <c r="G147" s="13">
        <v>0.13</v>
      </c>
      <c r="H147" s="14">
        <f t="shared" si="8"/>
        <v>-0.11800424714877907</v>
      </c>
      <c r="I147" s="14">
        <f t="shared" si="10"/>
        <v>-0.12221747301432227</v>
      </c>
      <c r="J147" s="14">
        <f t="shared" si="10"/>
        <v>0.004799851598791229</v>
      </c>
    </row>
    <row r="148" spans="1:10" ht="12.75">
      <c r="A148" s="15" t="s">
        <v>191</v>
      </c>
      <c r="B148" s="27" t="s">
        <v>217</v>
      </c>
      <c r="C148" s="28" t="s">
        <v>387</v>
      </c>
      <c r="D148" s="18" t="s">
        <v>388</v>
      </c>
      <c r="E148" s="11">
        <v>0.135</v>
      </c>
      <c r="F148" s="13">
        <v>0.121</v>
      </c>
      <c r="G148" s="13">
        <v>0.12</v>
      </c>
      <c r="H148" s="14">
        <f t="shared" si="8"/>
        <v>-0.1111111111111112</v>
      </c>
      <c r="I148" s="14">
        <f t="shared" si="10"/>
        <v>-0.10370370370370378</v>
      </c>
      <c r="J148" s="14">
        <f t="shared" si="10"/>
        <v>-0.008264462809917363</v>
      </c>
    </row>
    <row r="149" spans="1:10" ht="12.75">
      <c r="A149" s="15" t="s">
        <v>10</v>
      </c>
      <c r="B149" s="10" t="s">
        <v>31</v>
      </c>
      <c r="C149" s="21" t="s">
        <v>32</v>
      </c>
      <c r="D149" s="18" t="s">
        <v>33</v>
      </c>
      <c r="E149" s="11">
        <v>0.132135</v>
      </c>
      <c r="F149" s="13">
        <v>0.102071</v>
      </c>
      <c r="G149" s="13">
        <v>0.15</v>
      </c>
      <c r="H149" s="14">
        <f aca="true" t="shared" si="11" ref="H149:H164">(-1)*(E149-G149)/E149</f>
        <v>0.13520263367011004</v>
      </c>
      <c r="I149" s="14">
        <f aca="true" t="shared" si="12" ref="I149:I164">(-1)*(E149-F149)/E149</f>
        <v>-0.22752487985772132</v>
      </c>
      <c r="J149" s="14">
        <f aca="true" t="shared" si="13" ref="J149:J164">(-1)*(F149-G149)/F149</f>
        <v>0.4695653025834958</v>
      </c>
    </row>
    <row r="150" spans="1:10" ht="12.75">
      <c r="A150" s="9" t="s">
        <v>18</v>
      </c>
      <c r="B150" s="27" t="s">
        <v>184</v>
      </c>
      <c r="C150" s="27" t="s">
        <v>185</v>
      </c>
      <c r="D150" s="27" t="s">
        <v>186</v>
      </c>
      <c r="E150" s="11">
        <v>0.125389</v>
      </c>
      <c r="F150" s="13">
        <v>0.107</v>
      </c>
      <c r="G150" s="13">
        <v>0.06</v>
      </c>
      <c r="H150" s="14">
        <f t="shared" si="11"/>
        <v>-0.5214891258403848</v>
      </c>
      <c r="I150" s="14">
        <f t="shared" si="12"/>
        <v>-0.1466556077486861</v>
      </c>
      <c r="J150" s="14">
        <f t="shared" si="13"/>
        <v>-0.4392523364485981</v>
      </c>
    </row>
    <row r="151" spans="1:10" ht="12.75">
      <c r="A151" s="9" t="s">
        <v>34</v>
      </c>
      <c r="B151" s="10" t="s">
        <v>141</v>
      </c>
      <c r="C151" s="21" t="s">
        <v>142</v>
      </c>
      <c r="D151" s="18" t="s">
        <v>143</v>
      </c>
      <c r="E151" s="11">
        <v>0.12</v>
      </c>
      <c r="F151" s="20">
        <v>0.09</v>
      </c>
      <c r="G151" s="13">
        <v>0.15</v>
      </c>
      <c r="H151" s="14">
        <f t="shared" si="11"/>
        <v>0.25</v>
      </c>
      <c r="I151" s="14">
        <f t="shared" si="12"/>
        <v>-0.25</v>
      </c>
      <c r="J151" s="14">
        <f t="shared" si="13"/>
        <v>0.6666666666666666</v>
      </c>
    </row>
    <row r="152" spans="1:10" ht="12.75">
      <c r="A152" s="15" t="s">
        <v>14</v>
      </c>
      <c r="B152" s="27" t="s">
        <v>61</v>
      </c>
      <c r="C152" s="28" t="s">
        <v>246</v>
      </c>
      <c r="D152" s="18" t="s">
        <v>247</v>
      </c>
      <c r="E152" s="11">
        <v>0.12</v>
      </c>
      <c r="F152" s="13">
        <v>0.101973</v>
      </c>
      <c r="G152" s="19">
        <v>0.1</v>
      </c>
      <c r="H152" s="14">
        <f t="shared" si="11"/>
        <v>-0.1666666666666666</v>
      </c>
      <c r="I152" s="14">
        <f t="shared" si="12"/>
        <v>-0.15022500000000003</v>
      </c>
      <c r="J152" s="14">
        <f t="shared" si="13"/>
        <v>-0.019348258852833485</v>
      </c>
    </row>
    <row r="153" spans="1:10" ht="12.75">
      <c r="A153" s="9" t="s">
        <v>191</v>
      </c>
      <c r="B153" s="27" t="s">
        <v>217</v>
      </c>
      <c r="C153" s="28" t="s">
        <v>398</v>
      </c>
      <c r="D153" s="18" t="s">
        <v>399</v>
      </c>
      <c r="E153" s="11">
        <v>0.12</v>
      </c>
      <c r="F153" s="13">
        <v>0.13</v>
      </c>
      <c r="G153" s="13">
        <v>0.11</v>
      </c>
      <c r="H153" s="14">
        <f t="shared" si="11"/>
        <v>-0.0833333333333333</v>
      </c>
      <c r="I153" s="14">
        <f t="shared" si="12"/>
        <v>0.08333333333333341</v>
      </c>
      <c r="J153" s="14">
        <f t="shared" si="13"/>
        <v>-0.15384615384615388</v>
      </c>
    </row>
    <row r="154" spans="1:10" ht="12.75">
      <c r="A154" s="9" t="s">
        <v>57</v>
      </c>
      <c r="B154" s="27" t="s">
        <v>58</v>
      </c>
      <c r="C154" s="27" t="s">
        <v>301</v>
      </c>
      <c r="D154" s="27" t="s">
        <v>302</v>
      </c>
      <c r="E154" s="11">
        <v>0.117639</v>
      </c>
      <c r="F154" s="13">
        <v>0.0955</v>
      </c>
      <c r="G154" s="19">
        <v>0.072</v>
      </c>
      <c r="H154" s="14">
        <f t="shared" si="11"/>
        <v>-0.3879580751281463</v>
      </c>
      <c r="I154" s="14">
        <f t="shared" si="12"/>
        <v>-0.18819439131580507</v>
      </c>
      <c r="J154" s="14">
        <f t="shared" si="13"/>
        <v>-0.24607329842931944</v>
      </c>
    </row>
    <row r="155" spans="1:10" ht="12.75">
      <c r="A155" s="15" t="s">
        <v>10</v>
      </c>
      <c r="B155" s="27" t="s">
        <v>98</v>
      </c>
      <c r="C155" s="28" t="s">
        <v>293</v>
      </c>
      <c r="D155" s="18" t="s">
        <v>294</v>
      </c>
      <c r="E155" s="11">
        <v>0.116681</v>
      </c>
      <c r="F155" s="13">
        <v>0.111672</v>
      </c>
      <c r="G155" s="13">
        <v>0.1</v>
      </c>
      <c r="H155" s="14">
        <f t="shared" si="11"/>
        <v>-0.14296243604357178</v>
      </c>
      <c r="I155" s="14">
        <f t="shared" si="12"/>
        <v>-0.0429290115785776</v>
      </c>
      <c r="J155" s="14">
        <f t="shared" si="13"/>
        <v>-0.1045203811161257</v>
      </c>
    </row>
    <row r="156" spans="1:10" ht="12.75">
      <c r="A156" s="9" t="s">
        <v>14</v>
      </c>
      <c r="B156" s="10" t="s">
        <v>126</v>
      </c>
      <c r="C156" s="10" t="s">
        <v>127</v>
      </c>
      <c r="D156" s="10" t="s">
        <v>128</v>
      </c>
      <c r="E156" s="11">
        <v>0.107936</v>
      </c>
      <c r="F156" s="13">
        <v>0.090004</v>
      </c>
      <c r="G156" s="19">
        <v>0.13</v>
      </c>
      <c r="H156" s="14">
        <f t="shared" si="11"/>
        <v>0.20441743255262376</v>
      </c>
      <c r="I156" s="14">
        <f t="shared" si="12"/>
        <v>-0.1661354876964127</v>
      </c>
      <c r="J156" s="14">
        <f t="shared" si="13"/>
        <v>0.44438024976667706</v>
      </c>
    </row>
    <row r="157" spans="1:10" ht="12.75">
      <c r="A157" s="15" t="s">
        <v>34</v>
      </c>
      <c r="B157" s="27" t="s">
        <v>206</v>
      </c>
      <c r="C157" s="28" t="s">
        <v>209</v>
      </c>
      <c r="D157" s="18" t="s">
        <v>210</v>
      </c>
      <c r="E157" s="11">
        <v>0.105</v>
      </c>
      <c r="F157" s="13">
        <v>0.08907899999999999</v>
      </c>
      <c r="G157" s="13">
        <v>0.11</v>
      </c>
      <c r="H157" s="14">
        <f t="shared" si="11"/>
        <v>0.047619047619047665</v>
      </c>
      <c r="I157" s="14">
        <f t="shared" si="12"/>
        <v>-0.15162857142857147</v>
      </c>
      <c r="J157" s="14">
        <f t="shared" si="13"/>
        <v>0.23485894543046074</v>
      </c>
    </row>
    <row r="158" spans="1:10" ht="12.75">
      <c r="A158" s="15" t="s">
        <v>14</v>
      </c>
      <c r="B158" s="10" t="s">
        <v>126</v>
      </c>
      <c r="C158" s="21" t="s">
        <v>161</v>
      </c>
      <c r="D158" s="18" t="s">
        <v>162</v>
      </c>
      <c r="E158" s="11">
        <v>0.1</v>
      </c>
      <c r="F158" s="13">
        <v>0.108758</v>
      </c>
      <c r="G158" s="13">
        <v>0.12</v>
      </c>
      <c r="H158" s="14">
        <f t="shared" si="11"/>
        <v>0.1999999999999999</v>
      </c>
      <c r="I158" s="14">
        <f t="shared" si="12"/>
        <v>0.08757999999999988</v>
      </c>
      <c r="J158" s="14">
        <f t="shared" si="13"/>
        <v>0.10336710862649187</v>
      </c>
    </row>
    <row r="159" spans="1:10" ht="12.75">
      <c r="A159" s="9" t="s">
        <v>57</v>
      </c>
      <c r="B159" s="27" t="s">
        <v>58</v>
      </c>
      <c r="C159" s="23" t="s">
        <v>352</v>
      </c>
      <c r="D159" s="25" t="s">
        <v>353</v>
      </c>
      <c r="E159" s="11">
        <v>0.1</v>
      </c>
      <c r="F159" s="24">
        <v>0.02606896551724138</v>
      </c>
      <c r="G159" s="13">
        <v>0.02</v>
      </c>
      <c r="H159" s="14">
        <f t="shared" si="11"/>
        <v>-0.7999999999999999</v>
      </c>
      <c r="I159" s="14">
        <f t="shared" si="12"/>
        <v>-0.7393103448275862</v>
      </c>
      <c r="J159" s="14">
        <f t="shared" si="13"/>
        <v>-0.23280423280423285</v>
      </c>
    </row>
    <row r="160" spans="1:10" ht="12.75">
      <c r="A160" s="15" t="s">
        <v>57</v>
      </c>
      <c r="B160" s="10" t="s">
        <v>64</v>
      </c>
      <c r="C160" s="21" t="s">
        <v>67</v>
      </c>
      <c r="D160" s="18" t="s">
        <v>68</v>
      </c>
      <c r="E160" s="11">
        <v>0.099113</v>
      </c>
      <c r="F160" s="13">
        <v>0.110218</v>
      </c>
      <c r="G160" s="13">
        <v>0.11</v>
      </c>
      <c r="H160" s="14">
        <f t="shared" si="11"/>
        <v>0.10984431911051015</v>
      </c>
      <c r="I160" s="14">
        <f t="shared" si="12"/>
        <v>0.11204382876111095</v>
      </c>
      <c r="J160" s="14">
        <f t="shared" si="13"/>
        <v>-0.001977898346912446</v>
      </c>
    </row>
    <row r="161" spans="1:10" ht="12.75">
      <c r="A161" s="15" t="s">
        <v>50</v>
      </c>
      <c r="B161" s="27" t="s">
        <v>105</v>
      </c>
      <c r="C161" s="28" t="s">
        <v>402</v>
      </c>
      <c r="D161" s="18" t="s">
        <v>403</v>
      </c>
      <c r="E161" s="11">
        <v>0.09</v>
      </c>
      <c r="F161" s="24">
        <v>0.11296551724137932</v>
      </c>
      <c r="G161" s="13">
        <v>0.11</v>
      </c>
      <c r="H161" s="14">
        <f t="shared" si="11"/>
        <v>0.22222222222222227</v>
      </c>
      <c r="I161" s="14">
        <f t="shared" si="12"/>
        <v>0.2551724137931036</v>
      </c>
      <c r="J161" s="14">
        <f t="shared" si="13"/>
        <v>-0.026251526251526335</v>
      </c>
    </row>
    <row r="162" spans="1:10" ht="12.75">
      <c r="A162" s="15" t="s">
        <v>18</v>
      </c>
      <c r="B162" s="27" t="s">
        <v>152</v>
      </c>
      <c r="C162" s="28" t="s">
        <v>276</v>
      </c>
      <c r="D162" s="18" t="s">
        <v>277</v>
      </c>
      <c r="E162" s="11">
        <v>0.08877</v>
      </c>
      <c r="F162" s="13">
        <v>0.074158</v>
      </c>
      <c r="G162" s="13">
        <v>0.14</v>
      </c>
      <c r="H162" s="14">
        <f t="shared" si="11"/>
        <v>0.5771093838008338</v>
      </c>
      <c r="I162" s="14">
        <f t="shared" si="12"/>
        <v>-0.16460515940069842</v>
      </c>
      <c r="J162" s="14">
        <f t="shared" si="13"/>
        <v>0.8878610534264679</v>
      </c>
    </row>
    <row r="163" spans="1:10" ht="12.75">
      <c r="A163" s="9" t="s">
        <v>10</v>
      </c>
      <c r="B163" s="23" t="s">
        <v>92</v>
      </c>
      <c r="C163" s="23" t="s">
        <v>377</v>
      </c>
      <c r="D163" s="25" t="s">
        <v>378</v>
      </c>
      <c r="E163" s="11">
        <v>0.08</v>
      </c>
      <c r="F163" s="12">
        <v>0.02</v>
      </c>
      <c r="G163" s="13">
        <v>0</v>
      </c>
      <c r="H163" s="14">
        <f t="shared" si="11"/>
        <v>-1</v>
      </c>
      <c r="I163" s="14">
        <f t="shared" si="12"/>
        <v>-0.75</v>
      </c>
      <c r="J163" s="14">
        <f t="shared" si="13"/>
        <v>-1</v>
      </c>
    </row>
    <row r="164" spans="1:10" ht="12.75">
      <c r="A164" s="9" t="s">
        <v>18</v>
      </c>
      <c r="B164" s="10" t="s">
        <v>19</v>
      </c>
      <c r="C164" s="23" t="s">
        <v>213</v>
      </c>
      <c r="D164" s="25" t="s">
        <v>214</v>
      </c>
      <c r="E164" s="11">
        <v>0.05</v>
      </c>
      <c r="F164" s="24">
        <v>0.00296551724137931</v>
      </c>
      <c r="G164" s="13">
        <v>0.07</v>
      </c>
      <c r="H164" s="14">
        <f t="shared" si="11"/>
        <v>0.4000000000000001</v>
      </c>
      <c r="I164" s="14">
        <f t="shared" si="12"/>
        <v>-0.9406896551724138</v>
      </c>
      <c r="J164" s="14">
        <f t="shared" si="13"/>
        <v>22.604651162790702</v>
      </c>
    </row>
    <row r="165" spans="1:10" ht="12.75">
      <c r="A165" s="9" t="s">
        <v>18</v>
      </c>
      <c r="B165" s="10" t="s">
        <v>19</v>
      </c>
      <c r="C165" s="23" t="s">
        <v>103</v>
      </c>
      <c r="D165" s="25" t="s">
        <v>104</v>
      </c>
      <c r="E165" s="11">
        <v>0.01</v>
      </c>
      <c r="F165" s="12">
        <v>0</v>
      </c>
      <c r="G165" s="13">
        <v>0</v>
      </c>
      <c r="H165" s="14">
        <v>0</v>
      </c>
      <c r="I165" s="14">
        <f>(-1)*(E165-F165)/E165</f>
        <v>-1</v>
      </c>
      <c r="J165" s="14">
        <v>0</v>
      </c>
    </row>
    <row r="166" spans="1:10" ht="12.75">
      <c r="A166" s="9" t="s">
        <v>18</v>
      </c>
      <c r="B166" s="23" t="s">
        <v>197</v>
      </c>
      <c r="C166" s="23" t="s">
        <v>267</v>
      </c>
      <c r="D166" s="25" t="s">
        <v>268</v>
      </c>
      <c r="E166" s="11">
        <v>0</v>
      </c>
      <c r="F166" s="20">
        <v>0</v>
      </c>
      <c r="G166" s="13">
        <v>0</v>
      </c>
      <c r="H166" s="14">
        <v>0</v>
      </c>
      <c r="I166" s="14">
        <v>0</v>
      </c>
      <c r="J166" s="14">
        <v>0</v>
      </c>
    </row>
    <row r="167" spans="1:10" ht="12.75">
      <c r="A167" s="9" t="s">
        <v>50</v>
      </c>
      <c r="B167" s="23" t="s">
        <v>114</v>
      </c>
      <c r="C167" s="23" t="s">
        <v>346</v>
      </c>
      <c r="D167" s="25" t="s">
        <v>347</v>
      </c>
      <c r="E167" s="11">
        <v>0</v>
      </c>
      <c r="F167" s="13">
        <v>0</v>
      </c>
      <c r="G167" s="13">
        <v>0</v>
      </c>
      <c r="H167" s="14">
        <v>0</v>
      </c>
      <c r="I167" s="14">
        <v>0</v>
      </c>
      <c r="J167" s="14">
        <v>0</v>
      </c>
    </row>
    <row r="168" spans="1:10" ht="12.75">
      <c r="A168" s="9" t="s">
        <v>18</v>
      </c>
      <c r="B168" s="10" t="s">
        <v>19</v>
      </c>
      <c r="C168" s="23" t="s">
        <v>354</v>
      </c>
      <c r="D168" s="25" t="s">
        <v>355</v>
      </c>
      <c r="E168" s="11">
        <v>0</v>
      </c>
      <c r="F168" s="24">
        <v>0</v>
      </c>
      <c r="G168" s="13">
        <v>0</v>
      </c>
      <c r="H168" s="14">
        <v>0</v>
      </c>
      <c r="I168" s="14">
        <v>0</v>
      </c>
      <c r="J168" s="14">
        <v>0</v>
      </c>
    </row>
    <row r="169" spans="1:10" ht="12.75">
      <c r="A169" s="30" t="s">
        <v>18</v>
      </c>
      <c r="B169" s="41" t="s">
        <v>19</v>
      </c>
      <c r="C169" s="42" t="s">
        <v>363</v>
      </c>
      <c r="D169" s="42" t="s">
        <v>364</v>
      </c>
      <c r="E169" s="31">
        <v>0</v>
      </c>
      <c r="F169" s="32">
        <v>0.01</v>
      </c>
      <c r="G169" s="32">
        <v>0</v>
      </c>
      <c r="H169" s="14">
        <v>0</v>
      </c>
      <c r="I169" s="14">
        <v>0</v>
      </c>
      <c r="J169" s="14">
        <v>0</v>
      </c>
    </row>
    <row r="170" spans="5:10" ht="12.75">
      <c r="E170" s="34">
        <f>SUM(E2:E169)</f>
        <v>684.5322980000004</v>
      </c>
      <c r="F170" s="34">
        <f>SUM(F2:F169)</f>
        <v>600.6021039310344</v>
      </c>
      <c r="G170" s="34">
        <f>SUM(G2:G169)</f>
        <v>598.2250000000003</v>
      </c>
      <c r="H170" s="35">
        <f>(-1)*(E170-G170)/E170</f>
        <v>-0.12608214141562699</v>
      </c>
      <c r="I170" s="35">
        <f>(-1)*(E170-F170)/E170</f>
        <v>-0.12260954569154009</v>
      </c>
      <c r="J170" s="35">
        <f>(-1)*(F170-G170)/F170</f>
        <v>-0.003957868138449181</v>
      </c>
    </row>
    <row r="172" ht="14.25">
      <c r="A172" s="43" t="s">
        <v>407</v>
      </c>
    </row>
    <row r="175" ht="12.75">
      <c r="D175" s="39"/>
    </row>
    <row r="178" ht="12.75">
      <c r="D178" s="40"/>
    </row>
    <row r="179" ht="12.75">
      <c r="D179" s="40"/>
    </row>
    <row r="180" ht="12.75">
      <c r="D180" s="40"/>
    </row>
    <row r="181" ht="12.75">
      <c r="D181" s="40"/>
    </row>
    <row r="183" ht="12.75">
      <c r="D183" s="40"/>
    </row>
    <row r="184" ht="12.75">
      <c r="D184" s="40"/>
    </row>
    <row r="185" ht="12.75">
      <c r="D185" s="40"/>
    </row>
    <row r="191" ht="12.75" customHeight="1"/>
    <row r="195" ht="12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dnruser</dc:creator>
  <cp:keywords/>
  <dc:description/>
  <cp:lastModifiedBy>KChambers</cp:lastModifiedBy>
  <dcterms:created xsi:type="dcterms:W3CDTF">2009-03-26T02:50:20Z</dcterms:created>
  <dcterms:modified xsi:type="dcterms:W3CDTF">2009-03-30T14:45:04Z</dcterms:modified>
  <cp:category/>
  <cp:version/>
  <cp:contentType/>
  <cp:contentStatus/>
</cp:coreProperties>
</file>