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35" yWindow="45" windowWidth="12120" windowHeight="9060"/>
  </bookViews>
  <sheets>
    <sheet name="Monthly Withdrawal Report" sheetId="2" r:id="rId1"/>
    <sheet name="Example_SW" sheetId="3" r:id="rId2"/>
    <sheet name="Example_GW" sheetId="4" r:id="rId3"/>
  </sheets>
  <definedNames>
    <definedName name="_xlnm.Print_Area" localSheetId="2">Example_GW!$A$1:$I$95</definedName>
    <definedName name="_xlnm.Print_Area" localSheetId="1">Example_SW!$A$1:$I$95</definedName>
    <definedName name="_xlnm.Print_Area" localSheetId="0">'Monthly Withdrawal Report'!$A$1:$I$52</definedName>
  </definedNames>
  <calcPr calcId="145621"/>
</workbook>
</file>

<file path=xl/calcChain.xml><?xml version="1.0" encoding="utf-8"?>
<calcChain xmlns="http://schemas.openxmlformats.org/spreadsheetml/2006/main">
  <c r="C43" i="3" l="1"/>
  <c r="B43" i="3"/>
  <c r="C42" i="3"/>
  <c r="B42" i="3"/>
  <c r="C41" i="3"/>
  <c r="B41" i="3"/>
  <c r="F43" i="3"/>
  <c r="E43" i="3"/>
  <c r="F42" i="3"/>
  <c r="E42" i="3"/>
  <c r="F41" i="3"/>
  <c r="E41" i="3"/>
  <c r="F43" i="4"/>
  <c r="E43" i="4"/>
  <c r="D43" i="4"/>
  <c r="C43" i="4"/>
  <c r="B43" i="4"/>
  <c r="D43" i="3"/>
  <c r="F44" i="2"/>
  <c r="E44" i="2"/>
  <c r="D44" i="2"/>
  <c r="C44" i="2"/>
  <c r="B44" i="2"/>
  <c r="F42" i="4"/>
  <c r="E42" i="4"/>
  <c r="D42" i="4"/>
  <c r="C42" i="4"/>
  <c r="B42" i="4"/>
  <c r="F41" i="4"/>
  <c r="E41" i="4"/>
  <c r="D41" i="4"/>
  <c r="C41" i="4"/>
  <c r="B41" i="4"/>
  <c r="C44" i="4"/>
  <c r="D42" i="3"/>
  <c r="D41" i="3"/>
  <c r="F43" i="2"/>
  <c r="E43" i="2"/>
  <c r="D43" i="2"/>
  <c r="C43" i="2"/>
  <c r="B43" i="2"/>
  <c r="F42" i="2"/>
  <c r="E42" i="2"/>
  <c r="D42" i="2"/>
  <c r="C42" i="2"/>
  <c r="B42" i="2"/>
  <c r="C45" i="2" l="1"/>
  <c r="C44" i="3"/>
</calcChain>
</file>

<file path=xl/sharedStrings.xml><?xml version="1.0" encoding="utf-8"?>
<sst xmlns="http://schemas.openxmlformats.org/spreadsheetml/2006/main" count="478" uniqueCount="128">
  <si>
    <t xml:space="preserve">  Send to: Georgia Environmental Protection Division</t>
  </si>
  <si>
    <t>Title</t>
  </si>
  <si>
    <t>Phone Number</t>
  </si>
  <si>
    <t>Fax Number</t>
  </si>
  <si>
    <t>Georgia Environmental Protection Division</t>
  </si>
  <si>
    <t>Reported Month:</t>
  </si>
  <si>
    <t>County</t>
  </si>
  <si>
    <t>Permit Holder:</t>
  </si>
  <si>
    <t>Permit Address:</t>
  </si>
  <si>
    <t>Contact Person:</t>
  </si>
  <si>
    <t xml:space="preserve">             Drinking Water &amp; Water Withdrawal Program</t>
  </si>
  <si>
    <r>
      <t xml:space="preserve">             Engineering &amp; Permitting - </t>
    </r>
    <r>
      <rPr>
        <b/>
        <sz val="10"/>
        <rFont val="Times New Roman"/>
        <family val="1"/>
      </rPr>
      <t>Groundwater Unit</t>
    </r>
  </si>
  <si>
    <t xml:space="preserve">             2 Martin Luther King Jr. Dr., S.E.</t>
  </si>
  <si>
    <t xml:space="preserve">             East Floyd Towers, Suite 1362</t>
  </si>
  <si>
    <t xml:space="preserve">             Atlanta, GA 30334-9000</t>
  </si>
  <si>
    <t xml:space="preserve">             Phone: (404) 463-1511   Fax: (404) 651-9590</t>
  </si>
  <si>
    <t xml:space="preserve">             E-mail: ground.water@dnr.state.ga.us</t>
  </si>
  <si>
    <t xml:space="preserve">   I certify that all information contained on this form is</t>
  </si>
  <si>
    <t xml:space="preserve">  correct and true to the best of my knowledge.</t>
  </si>
  <si>
    <t xml:space="preserve"> _________________________________    ________________</t>
  </si>
  <si>
    <t xml:space="preserve">                        Signature                                             Date</t>
  </si>
  <si>
    <t xml:space="preserve">  (_____________)   ______________  -  __________________</t>
  </si>
  <si>
    <t>Email Address</t>
  </si>
  <si>
    <r>
      <t xml:space="preserve">  Total (MG)</t>
    </r>
    <r>
      <rPr>
        <b/>
        <sz val="10"/>
        <rFont val="Times New Roman"/>
        <family val="1"/>
      </rPr>
      <t>*</t>
    </r>
  </si>
  <si>
    <r>
      <t xml:space="preserve"> </t>
    </r>
    <r>
      <rPr>
        <b/>
        <sz val="10"/>
        <rFont val="Times New Roman"/>
        <family val="1"/>
      </rPr>
      <t>*</t>
    </r>
    <r>
      <rPr>
        <sz val="10"/>
        <rFont val="Times New Roman"/>
        <family val="1"/>
      </rPr>
      <t>: MG represents millions of gallons.</t>
    </r>
  </si>
  <si>
    <r>
      <t xml:space="preserve">  Average (MGD)</t>
    </r>
    <r>
      <rPr>
        <b/>
        <sz val="10"/>
        <rFont val="Times New Roman"/>
        <family val="1"/>
      </rPr>
      <t>**</t>
    </r>
  </si>
  <si>
    <r>
      <t xml:space="preserve"> </t>
    </r>
    <r>
      <rPr>
        <b/>
        <sz val="10"/>
        <rFont val="Times New Roman"/>
        <family val="1"/>
      </rPr>
      <t>**</t>
    </r>
    <r>
      <rPr>
        <sz val="10"/>
        <rFont val="Times New Roman"/>
        <family val="1"/>
      </rPr>
      <t>: MGD represents million gallons per day.  Average is</t>
    </r>
  </si>
  <si>
    <t xml:space="preserve">    calculated by dividing total quantity of water withdrawn</t>
  </si>
  <si>
    <t xml:space="preserve">    by the number of days in the calendar month.</t>
  </si>
  <si>
    <t xml:space="preserve">    Average = (Total in MG / Days in month)</t>
  </si>
  <si>
    <t>Monthly Groundwater Withdrawal Report - Continued</t>
  </si>
  <si>
    <t>Permit No.:</t>
  </si>
  <si>
    <t>Permit Holder Name:</t>
  </si>
  <si>
    <t>First Well Data</t>
  </si>
  <si>
    <t>Static Water Level***</t>
  </si>
  <si>
    <t>ft</t>
  </si>
  <si>
    <t>Elevation:</t>
  </si>
  <si>
    <t>Well No.</t>
  </si>
  <si>
    <t>Date Measured</t>
  </si>
  <si>
    <t>Number of hours shutdown for Static Water Level:</t>
  </si>
  <si>
    <t>hrs</t>
  </si>
  <si>
    <t>Pumping Water Level***</t>
  </si>
  <si>
    <t>Number of continuous hours pumped for Pumping Water Level:</t>
  </si>
  <si>
    <t>Method of Measurement:</t>
  </si>
  <si>
    <t>Measurement From:</t>
  </si>
  <si>
    <t>Second Well Data</t>
  </si>
  <si>
    <t>Third Well Data</t>
  </si>
  <si>
    <t>Fourth Well Data</t>
  </si>
  <si>
    <t>Fifth Well Data</t>
  </si>
  <si>
    <t>*** Take readings from the highest yielding well(s), using the same well(s) each time the water measurement is recorded.  For additional wells, please follow the format listed below:</t>
  </si>
  <si>
    <t>From 1-5 wells - take readings from ONLY 1 well</t>
  </si>
  <si>
    <t>From 6-10 wells - take eradings from 2 wells</t>
  </si>
  <si>
    <t>From 11-15 wells - take readings from 3 wells</t>
  </si>
  <si>
    <t>From 16-20 wells - take readings from 4 wells</t>
  </si>
  <si>
    <t>Annual Specific Conductance:</t>
  </si>
  <si>
    <t>Units</t>
  </si>
  <si>
    <t>Date Sampled:</t>
  </si>
  <si>
    <t>Temperature:</t>
  </si>
  <si>
    <t>Reported Year:</t>
  </si>
  <si>
    <r>
      <t>Quantity of Water Withdrawn (MG)</t>
    </r>
    <r>
      <rPr>
        <b/>
        <sz val="10"/>
        <rFont val="Times New Roman"/>
        <family val="1"/>
      </rPr>
      <t>*</t>
    </r>
  </si>
  <si>
    <t>Grand Total from all water sources:</t>
  </si>
  <si>
    <t>Monthly Water Withdrawal Report</t>
  </si>
  <si>
    <t>Water Withdrawal Permitting Program</t>
  </si>
  <si>
    <t>For permit holders who maintain a Groundwater or Surface Water Use Permit that allows withdrawal from multiple sources, please report usage from</t>
  </si>
  <si>
    <t>each source seperately.  Use the additional columns in the table below to list the source name and the reported usage from that individual water source.</t>
  </si>
  <si>
    <t>Aquifer or Surface Water</t>
  </si>
  <si>
    <t>Ground or Surface Water</t>
  </si>
  <si>
    <t>Withdrawal Permit ID 1:</t>
  </si>
  <si>
    <t>Withdrawal Permit ID 2:</t>
  </si>
  <si>
    <t>Withdrawal Permit ID 3:</t>
  </si>
  <si>
    <t>Withdrawal Permit ID 4:</t>
  </si>
  <si>
    <t>Withdrawal Permit ID 5:</t>
  </si>
  <si>
    <t>Water Source Name 1:</t>
  </si>
  <si>
    <t>Water Source Name 2:</t>
  </si>
  <si>
    <t>Water Source Name 3:</t>
  </si>
  <si>
    <t>Water Source Name 4:</t>
  </si>
  <si>
    <t>Water Source Name 5:</t>
  </si>
  <si>
    <t>Public Water System ID:</t>
  </si>
  <si>
    <t>Print Name</t>
  </si>
  <si>
    <t>Permits that were not used must still be reported.</t>
  </si>
  <si>
    <t>Enter zeroes for each day for unused permits.</t>
  </si>
  <si>
    <t>Sold Water to PWSID:</t>
  </si>
  <si>
    <t>Purchased Water from PWSID:</t>
  </si>
  <si>
    <t>Enter monthly average (MGD) of any water purchased or sold.</t>
  </si>
  <si>
    <t>Enter Public Water System Identifer for water bought or sold.</t>
  </si>
  <si>
    <t>Choices are: Airline or Probe or Tape</t>
  </si>
  <si>
    <t>Choices are: Ground or Top of Casing</t>
  </si>
  <si>
    <t>Reported Month Year:</t>
  </si>
  <si>
    <t>Enter Name of water source:</t>
  </si>
  <si>
    <t>Other (Specify):</t>
  </si>
  <si>
    <t>Monthly Avg. Water Sold:</t>
  </si>
  <si>
    <t>Monthly Avg. Water Purchased:</t>
  </si>
  <si>
    <t>March</t>
  </si>
  <si>
    <t>2014</t>
  </si>
  <si>
    <t xml:space="preserve">             Surface or Groundwater Withdrawal Unit</t>
  </si>
  <si>
    <t xml:space="preserve">             E-mail: surface.water@dnr.state.ga.us</t>
  </si>
  <si>
    <t>Day of Month                            (Surface Water: report daily values, Groundwater: report monthly values)</t>
  </si>
  <si>
    <t>Augusta Canal</t>
  </si>
  <si>
    <t>Savannah River</t>
  </si>
  <si>
    <r>
      <t xml:space="preserve">  Maximum Day (MG)</t>
    </r>
    <r>
      <rPr>
        <b/>
        <sz val="10"/>
        <rFont val="Times New Roman"/>
        <family val="1"/>
      </rPr>
      <t>*</t>
    </r>
  </si>
  <si>
    <t>MG</t>
  </si>
  <si>
    <t>Surface</t>
  </si>
  <si>
    <t>September</t>
  </si>
  <si>
    <t>Ground</t>
  </si>
  <si>
    <t>Crystalline Rock</t>
  </si>
  <si>
    <t>12 hrs</t>
  </si>
  <si>
    <t>Probe</t>
  </si>
  <si>
    <t>Top of Casing</t>
  </si>
  <si>
    <t xml:space="preserve">221 mhos/cm </t>
  </si>
  <si>
    <t>13 C</t>
  </si>
  <si>
    <t>GA1210038</t>
  </si>
  <si>
    <t>GA2450002</t>
  </si>
  <si>
    <t>006-####</t>
  </si>
  <si>
    <t>Well #1</t>
  </si>
  <si>
    <t>________________</t>
  </si>
  <si>
    <t>Date</t>
  </si>
  <si>
    <t>Signature</t>
  </si>
  <si>
    <t>121-####-06</t>
  </si>
  <si>
    <t>121-####-09</t>
  </si>
  <si>
    <t>###0000</t>
  </si>
  <si>
    <t xml:space="preserve">             Surface Withdrawal Unit</t>
  </si>
  <si>
    <t xml:space="preserve">             E-mail: surface.water@dnr.ga.gov</t>
  </si>
  <si>
    <r>
      <t xml:space="preserve">             Engineering &amp; Permitting - </t>
    </r>
    <r>
      <rPr>
        <b/>
        <sz val="10"/>
        <rFont val="Times New Roman"/>
        <family val="1"/>
      </rPr>
      <t>Surface Water Unit</t>
    </r>
  </si>
  <si>
    <r>
      <t>Monthly Water Withdrawal Report</t>
    </r>
    <r>
      <rPr>
        <sz val="22"/>
        <rFont val="Times New Roman"/>
        <family val="1"/>
      </rPr>
      <t xml:space="preserve"> </t>
    </r>
    <r>
      <rPr>
        <b/>
        <sz val="18"/>
        <rFont val="Times New Roman"/>
        <family val="1"/>
      </rPr>
      <t>(Raw Water Intake Data)</t>
    </r>
  </si>
  <si>
    <r>
      <rPr>
        <sz val="16"/>
        <rFont val="Arial"/>
        <family val="2"/>
      </rPr>
      <t xml:space="preserve"> Water Withdrawal Permitting Program -</t>
    </r>
    <r>
      <rPr>
        <b/>
        <sz val="16"/>
        <rFont val="Arial"/>
        <family val="2"/>
      </rPr>
      <t xml:space="preserve"> Surface Water Unit</t>
    </r>
  </si>
  <si>
    <t>__________________________________</t>
  </si>
  <si>
    <t>For permit holders who maintain a non-farm Surface Water Use Permit that allows withdrawal from multiple sources, please report usage from</t>
  </si>
  <si>
    <t xml:space="preserve">Day of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</si>
</sst>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[&lt;=9999999]###\-####;\(###\)\ ###\-####"/>
  </numFmts>
  <fonts count="21" x14ac:knownFonts="1">
    <font>
      <sz val="10"/>
      <name val="Arial"/>
    </font>
    <font>
      <sz val="10"/>
      <name val="Arial"/>
      <family val="2"/>
    </font>
    <font>
      <b/>
      <i/>
      <sz val="20"/>
      <name val="Arial"/>
      <family val="2"/>
    </font>
    <font>
      <i/>
      <sz val="20"/>
      <name val="Arial"/>
      <family val="2"/>
    </font>
    <font>
      <sz val="14"/>
      <name val="Arial"/>
      <family val="2"/>
    </font>
    <font>
      <b/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6" fillId="0" borderId="2" xfId="0" applyFont="1" applyBorder="1"/>
    <xf numFmtId="0" fontId="7" fillId="0" borderId="3" xfId="0" applyFont="1" applyBorder="1" applyAlignment="1"/>
    <xf numFmtId="0" fontId="6" fillId="0" borderId="1" xfId="0" applyFont="1" applyBorder="1"/>
    <xf numFmtId="0" fontId="10" fillId="0" borderId="3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4" xfId="0" applyFill="1" applyBorder="1" applyAlignment="1"/>
    <xf numFmtId="0" fontId="6" fillId="0" borderId="4" xfId="0" applyFont="1" applyFill="1" applyBorder="1" applyAlignment="1"/>
    <xf numFmtId="0" fontId="6" fillId="0" borderId="5" xfId="0" applyFont="1" applyBorder="1" applyAlignment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20" xfId="0" applyFont="1" applyBorder="1"/>
    <xf numFmtId="0" fontId="6" fillId="2" borderId="21" xfId="0" applyFont="1" applyFill="1" applyBorder="1" applyAlignment="1"/>
    <xf numFmtId="0" fontId="7" fillId="2" borderId="22" xfId="0" applyFont="1" applyFill="1" applyBorder="1"/>
    <xf numFmtId="0" fontId="6" fillId="2" borderId="2" xfId="0" applyFont="1" applyFill="1" applyBorder="1" applyAlignment="1">
      <alignment horizontal="left"/>
    </xf>
    <xf numFmtId="0" fontId="7" fillId="2" borderId="5" xfId="0" applyFont="1" applyFill="1" applyBorder="1" applyAlignment="1"/>
    <xf numFmtId="0" fontId="6" fillId="2" borderId="1" xfId="0" applyFont="1" applyFill="1" applyBorder="1" applyAlignment="1"/>
    <xf numFmtId="0" fontId="7" fillId="2" borderId="3" xfId="0" applyFont="1" applyFill="1" applyBorder="1" applyAlignment="1"/>
    <xf numFmtId="0" fontId="7" fillId="2" borderId="8" xfId="0" applyFont="1" applyFill="1" applyBorder="1" applyAlignment="1"/>
    <xf numFmtId="0" fontId="13" fillId="0" borderId="0" xfId="0" applyFont="1" applyBorder="1"/>
    <xf numFmtId="0" fontId="6" fillId="0" borderId="23" xfId="0" applyFont="1" applyFill="1" applyBorder="1" applyAlignment="1">
      <alignment horizontal="right"/>
    </xf>
    <xf numFmtId="164" fontId="14" fillId="0" borderId="24" xfId="0" applyNumberFormat="1" applyFont="1" applyBorder="1"/>
    <xf numFmtId="164" fontId="14" fillId="0" borderId="25" xfId="0" applyNumberFormat="1" applyFont="1" applyBorder="1" applyAlignment="1">
      <alignment horizontal="right"/>
    </xf>
    <xf numFmtId="0" fontId="14" fillId="0" borderId="26" xfId="0" applyFont="1" applyBorder="1"/>
    <xf numFmtId="0" fontId="14" fillId="0" borderId="27" xfId="0" applyFont="1" applyBorder="1"/>
    <xf numFmtId="49" fontId="13" fillId="0" borderId="1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top"/>
    </xf>
    <xf numFmtId="0" fontId="6" fillId="2" borderId="0" xfId="0" applyFont="1" applyFill="1"/>
    <xf numFmtId="0" fontId="6" fillId="2" borderId="29" xfId="0" applyFont="1" applyFill="1" applyBorder="1"/>
    <xf numFmtId="0" fontId="6" fillId="2" borderId="30" xfId="0" applyFont="1" applyFill="1" applyBorder="1"/>
    <xf numFmtId="0" fontId="6" fillId="2" borderId="31" xfId="0" applyFont="1" applyFill="1" applyBorder="1"/>
    <xf numFmtId="0" fontId="11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right"/>
    </xf>
    <xf numFmtId="0" fontId="6" fillId="2" borderId="34" xfId="0" applyFont="1" applyFill="1" applyBorder="1" applyAlignment="1">
      <alignment horizontal="right"/>
    </xf>
    <xf numFmtId="164" fontId="14" fillId="0" borderId="26" xfId="0" applyNumberFormat="1" applyFont="1" applyBorder="1"/>
    <xf numFmtId="164" fontId="14" fillId="0" borderId="27" xfId="0" applyNumberFormat="1" applyFont="1" applyBorder="1"/>
    <xf numFmtId="164" fontId="14" fillId="0" borderId="35" xfId="0" applyNumberFormat="1" applyFont="1" applyBorder="1"/>
    <xf numFmtId="0" fontId="15" fillId="0" borderId="36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3" fillId="0" borderId="22" xfId="0" applyFont="1" applyBorder="1" applyAlignment="1">
      <alignment horizontal="center"/>
    </xf>
    <xf numFmtId="0" fontId="13" fillId="0" borderId="8" xfId="0" applyFont="1" applyBorder="1" applyAlignment="1"/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/>
    <xf numFmtId="0" fontId="14" fillId="0" borderId="3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6" fillId="2" borderId="1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" xfId="0" applyFont="1" applyFill="1" applyBorder="1"/>
    <xf numFmtId="0" fontId="8" fillId="2" borderId="5" xfId="0" applyFont="1" applyFill="1" applyBorder="1"/>
    <xf numFmtId="0" fontId="6" fillId="2" borderId="1" xfId="0" applyFont="1" applyFill="1" applyBorder="1"/>
    <xf numFmtId="0" fontId="8" fillId="2" borderId="3" xfId="0" applyFont="1" applyFill="1" applyBorder="1"/>
    <xf numFmtId="0" fontId="6" fillId="2" borderId="19" xfId="0" applyFont="1" applyFill="1" applyBorder="1"/>
    <xf numFmtId="0" fontId="8" fillId="2" borderId="8" xfId="0" applyFont="1" applyFill="1" applyBorder="1"/>
    <xf numFmtId="0" fontId="6" fillId="2" borderId="19" xfId="0" applyFont="1" applyFill="1" applyBorder="1" applyAlignment="1"/>
    <xf numFmtId="49" fontId="14" fillId="0" borderId="1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4" fillId="0" borderId="36" xfId="0" applyFont="1" applyFill="1" applyBorder="1" applyAlignment="1"/>
    <xf numFmtId="0" fontId="6" fillId="2" borderId="22" xfId="0" applyFont="1" applyFill="1" applyBorder="1" applyAlignment="1"/>
    <xf numFmtId="0" fontId="6" fillId="2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 vertical="center"/>
    </xf>
    <xf numFmtId="164" fontId="14" fillId="0" borderId="39" xfId="0" applyNumberFormat="1" applyFont="1" applyBorder="1"/>
    <xf numFmtId="17" fontId="15" fillId="0" borderId="36" xfId="0" applyNumberFormat="1" applyFont="1" applyFill="1" applyBorder="1" applyAlignment="1">
      <alignment horizontal="center"/>
    </xf>
    <xf numFmtId="14" fontId="14" fillId="0" borderId="20" xfId="0" applyNumberFormat="1" applyFont="1" applyBorder="1"/>
    <xf numFmtId="14" fontId="14" fillId="0" borderId="36" xfId="0" applyNumberFormat="1" applyFont="1" applyFill="1" applyBorder="1" applyAlignment="1">
      <alignment horizontal="right"/>
    </xf>
    <xf numFmtId="0" fontId="14" fillId="0" borderId="17" xfId="0" applyFont="1" applyFill="1" applyBorder="1" applyAlignment="1">
      <alignment horizontal="center" wrapText="1"/>
    </xf>
    <xf numFmtId="165" fontId="14" fillId="0" borderId="47" xfId="0" applyNumberFormat="1" applyFont="1" applyBorder="1"/>
    <xf numFmtId="165" fontId="14" fillId="0" borderId="39" xfId="0" applyNumberFormat="1" applyFont="1" applyBorder="1"/>
    <xf numFmtId="165" fontId="14" fillId="0" borderId="26" xfId="0" applyNumberFormat="1" applyFont="1" applyBorder="1"/>
    <xf numFmtId="165" fontId="14" fillId="0" borderId="27" xfId="0" applyNumberFormat="1" applyFont="1" applyBorder="1"/>
    <xf numFmtId="165" fontId="14" fillId="0" borderId="48" xfId="0" applyNumberFormat="1" applyFont="1" applyBorder="1"/>
    <xf numFmtId="165" fontId="14" fillId="0" borderId="35" xfId="0" applyNumberFormat="1" applyFont="1" applyBorder="1"/>
    <xf numFmtId="165" fontId="14" fillId="0" borderId="24" xfId="0" applyNumberFormat="1" applyFont="1" applyBorder="1"/>
    <xf numFmtId="165" fontId="14" fillId="0" borderId="25" xfId="0" applyNumberFormat="1" applyFont="1" applyBorder="1" applyAlignment="1">
      <alignment horizontal="right"/>
    </xf>
    <xf numFmtId="165" fontId="14" fillId="0" borderId="49" xfId="0" applyNumberFormat="1" applyFont="1" applyBorder="1"/>
    <xf numFmtId="0" fontId="12" fillId="0" borderId="0" xfId="0" applyFont="1"/>
    <xf numFmtId="164" fontId="14" fillId="0" borderId="47" xfId="0" applyNumberFormat="1" applyFont="1" applyBorder="1"/>
    <xf numFmtId="164" fontId="14" fillId="0" borderId="48" xfId="0" applyNumberFormat="1" applyFont="1" applyBorder="1"/>
    <xf numFmtId="164" fontId="6" fillId="2" borderId="33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1" fontId="6" fillId="2" borderId="14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164" fontId="14" fillId="0" borderId="49" xfId="0" applyNumberFormat="1" applyFont="1" applyBorder="1"/>
    <xf numFmtId="0" fontId="6" fillId="2" borderId="22" xfId="0" applyFont="1" applyFill="1" applyBorder="1" applyAlignment="1"/>
    <xf numFmtId="0" fontId="6" fillId="2" borderId="19" xfId="0" applyFont="1" applyFill="1" applyBorder="1" applyAlignment="1"/>
    <xf numFmtId="0" fontId="19" fillId="0" borderId="0" xfId="0" applyFont="1"/>
    <xf numFmtId="165" fontId="14" fillId="0" borderId="52" xfId="0" applyNumberFormat="1" applyFont="1" applyBorder="1"/>
    <xf numFmtId="0" fontId="6" fillId="2" borderId="53" xfId="0" applyFont="1" applyFill="1" applyBorder="1" applyAlignment="1">
      <alignment horizontal="right" vertical="center"/>
    </xf>
    <xf numFmtId="0" fontId="14" fillId="0" borderId="54" xfId="0" applyFont="1" applyBorder="1"/>
    <xf numFmtId="0" fontId="14" fillId="0" borderId="12" xfId="0" applyFont="1" applyBorder="1"/>
    <xf numFmtId="0" fontId="6" fillId="2" borderId="34" xfId="0" applyFont="1" applyFill="1" applyBorder="1" applyAlignment="1">
      <alignment horizontal="right" vertical="center"/>
    </xf>
    <xf numFmtId="164" fontId="14" fillId="0" borderId="25" xfId="0" applyNumberFormat="1" applyFont="1" applyBorder="1"/>
    <xf numFmtId="164" fontId="14" fillId="0" borderId="55" xfId="0" applyNumberFormat="1" applyFont="1" applyBorder="1"/>
    <xf numFmtId="0" fontId="7" fillId="0" borderId="5" xfId="0" applyFont="1" applyBorder="1" applyAlignment="1"/>
    <xf numFmtId="0" fontId="0" fillId="0" borderId="1" xfId="0" applyBorder="1"/>
    <xf numFmtId="0" fontId="9" fillId="2" borderId="19" xfId="0" applyFont="1" applyFill="1" applyBorder="1"/>
    <xf numFmtId="0" fontId="6" fillId="2" borderId="12" xfId="0" applyFont="1" applyFill="1" applyBorder="1" applyAlignment="1">
      <alignment horizontal="left" vertical="center"/>
    </xf>
    <xf numFmtId="49" fontId="14" fillId="0" borderId="12" xfId="0" applyNumberFormat="1" applyFont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14" fillId="0" borderId="18" xfId="0" applyFont="1" applyBorder="1"/>
    <xf numFmtId="0" fontId="6" fillId="2" borderId="56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6" fillId="0" borderId="2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6" fillId="0" borderId="19" xfId="0" applyFont="1" applyBorder="1" applyAlignment="1"/>
    <xf numFmtId="0" fontId="1" fillId="0" borderId="23" xfId="0" applyFont="1" applyBorder="1" applyAlignment="1"/>
    <xf numFmtId="0" fontId="1" fillId="0" borderId="8" xfId="0" applyFont="1" applyBorder="1" applyAlignme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2" borderId="35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35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top" wrapText="1"/>
    </xf>
    <xf numFmtId="0" fontId="6" fillId="2" borderId="18" xfId="0" applyFont="1" applyFill="1" applyBorder="1" applyAlignment="1">
      <alignment vertical="top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/>
    </xf>
    <xf numFmtId="0" fontId="0" fillId="2" borderId="5" xfId="0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3" xfId="0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4" fillId="0" borderId="36" xfId="0" applyFont="1" applyFill="1" applyBorder="1" applyAlignment="1"/>
    <xf numFmtId="0" fontId="14" fillId="0" borderId="38" xfId="0" applyFont="1" applyBorder="1" applyAlignment="1"/>
    <xf numFmtId="0" fontId="6" fillId="2" borderId="4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14" fillId="0" borderId="42" xfId="0" applyFont="1" applyBorder="1" applyAlignment="1"/>
    <xf numFmtId="0" fontId="14" fillId="0" borderId="44" xfId="0" applyFont="1" applyBorder="1" applyAlignment="1"/>
    <xf numFmtId="0" fontId="6" fillId="2" borderId="21" xfId="0" applyFont="1" applyFill="1" applyBorder="1" applyAlignment="1">
      <alignment horizontal="right"/>
    </xf>
    <xf numFmtId="0" fontId="6" fillId="2" borderId="40" xfId="0" applyFont="1" applyFill="1" applyBorder="1" applyAlignment="1"/>
    <xf numFmtId="0" fontId="6" fillId="2" borderId="22" xfId="0" applyFont="1" applyFill="1" applyBorder="1" applyAlignment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3" xfId="0" applyFont="1" applyFill="1" applyBorder="1" applyAlignment="1"/>
    <xf numFmtId="0" fontId="13" fillId="0" borderId="21" xfId="0" applyFont="1" applyBorder="1" applyAlignment="1"/>
    <xf numFmtId="0" fontId="14" fillId="0" borderId="22" xfId="0" applyFont="1" applyBorder="1" applyAlignment="1"/>
    <xf numFmtId="0" fontId="6" fillId="2" borderId="2" xfId="0" applyFont="1" applyFill="1" applyBorder="1" applyAlignment="1"/>
    <xf numFmtId="0" fontId="6" fillId="2" borderId="4" xfId="0" applyFont="1" applyFill="1" applyBorder="1" applyAlignment="1"/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32" xfId="0" applyFont="1" applyFill="1" applyBorder="1" applyAlignment="1"/>
    <xf numFmtId="0" fontId="6" fillId="2" borderId="45" xfId="0" applyFont="1" applyFill="1" applyBorder="1" applyAlignment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2" borderId="42" xfId="0" applyFont="1" applyFill="1" applyBorder="1" applyAlignment="1">
      <alignment horizontal="right"/>
    </xf>
    <xf numFmtId="0" fontId="6" fillId="2" borderId="44" xfId="0" applyFont="1" applyFill="1" applyBorder="1" applyAlignment="1">
      <alignment horizontal="right"/>
    </xf>
    <xf numFmtId="0" fontId="6" fillId="2" borderId="43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right"/>
    </xf>
    <xf numFmtId="0" fontId="14" fillId="2" borderId="40" xfId="0" applyFont="1" applyFill="1" applyBorder="1" applyAlignment="1"/>
    <xf numFmtId="0" fontId="14" fillId="2" borderId="22" xfId="0" applyFont="1" applyFill="1" applyBorder="1" applyAlignment="1"/>
    <xf numFmtId="0" fontId="6" fillId="2" borderId="19" xfId="0" applyFont="1" applyFill="1" applyBorder="1" applyAlignment="1"/>
    <xf numFmtId="0" fontId="6" fillId="2" borderId="23" xfId="0" applyFont="1" applyFill="1" applyBorder="1" applyAlignment="1"/>
    <xf numFmtId="0" fontId="6" fillId="0" borderId="23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4" fillId="0" borderId="42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</cellXfs>
  <cellStyles count="1">
    <cellStyle name="Normal" xfId="0" builtinId="0"/>
  </cellStyles>
  <dxfs count="3">
    <dxf>
      <numFmt numFmtId="164" formatCode="0.000"/>
    </dxf>
    <dxf>
      <numFmt numFmtId="164" formatCode="0.0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zoomScaleNormal="100" workbookViewId="0">
      <selection activeCell="A6" sqref="A6:A10"/>
    </sheetView>
  </sheetViews>
  <sheetFormatPr defaultRowHeight="12.75" x14ac:dyDescent="0.2"/>
  <cols>
    <col min="1" max="1" width="25.85546875" customWidth="1"/>
    <col min="2" max="2" width="19.5703125" customWidth="1"/>
    <col min="3" max="3" width="18.5703125" customWidth="1"/>
    <col min="4" max="4" width="19" customWidth="1"/>
    <col min="5" max="5" width="21.7109375" customWidth="1"/>
    <col min="6" max="6" width="19.140625" customWidth="1"/>
    <col min="7" max="7" width="1" customWidth="1"/>
    <col min="8" max="8" width="19.7109375" customWidth="1"/>
    <col min="9" max="9" width="31.85546875" customWidth="1"/>
  </cols>
  <sheetData>
    <row r="1" spans="1:9" ht="25.5" x14ac:dyDescent="0.35">
      <c r="A1" s="1" t="s">
        <v>4</v>
      </c>
      <c r="B1" s="2"/>
      <c r="C1" s="2"/>
      <c r="E1" s="137"/>
      <c r="F1" s="2"/>
      <c r="G1" s="2"/>
    </row>
    <row r="2" spans="1:9" ht="26.25" thickBot="1" x14ac:dyDescent="0.4">
      <c r="A2" s="148" t="s">
        <v>124</v>
      </c>
      <c r="B2" s="2"/>
      <c r="C2" s="2"/>
      <c r="E2" s="137"/>
      <c r="F2" s="2"/>
      <c r="G2" s="2"/>
    </row>
    <row r="3" spans="1:9" ht="28.5" thickBot="1" x14ac:dyDescent="0.45">
      <c r="A3" s="180" t="s">
        <v>123</v>
      </c>
      <c r="B3" s="181"/>
      <c r="C3" s="181"/>
      <c r="D3" s="181"/>
      <c r="E3" s="181"/>
      <c r="F3" s="182"/>
      <c r="H3" s="159" t="s">
        <v>5</v>
      </c>
      <c r="I3" s="160"/>
    </row>
    <row r="4" spans="1:9" ht="12.75" customHeight="1" x14ac:dyDescent="0.2">
      <c r="A4" s="183" t="s">
        <v>126</v>
      </c>
      <c r="B4" s="184"/>
      <c r="C4" s="184"/>
      <c r="D4" s="184"/>
      <c r="E4" s="184"/>
      <c r="F4" s="185"/>
      <c r="G4" s="4"/>
      <c r="H4" s="161" t="s">
        <v>58</v>
      </c>
      <c r="I4" s="162"/>
    </row>
    <row r="5" spans="1:9" ht="13.5" customHeight="1" thickBot="1" x14ac:dyDescent="0.25">
      <c r="A5" s="186" t="s">
        <v>64</v>
      </c>
      <c r="B5" s="187"/>
      <c r="C5" s="187"/>
      <c r="D5" s="187"/>
      <c r="E5" s="187"/>
      <c r="F5" s="188"/>
      <c r="G5" s="4"/>
      <c r="H5" s="196" t="s">
        <v>77</v>
      </c>
      <c r="I5" s="198"/>
    </row>
    <row r="6" spans="1:9" x14ac:dyDescent="0.2">
      <c r="A6" s="189" t="s">
        <v>127</v>
      </c>
      <c r="B6" s="41" t="s">
        <v>67</v>
      </c>
      <c r="C6" s="41" t="s">
        <v>68</v>
      </c>
      <c r="D6" s="41" t="s">
        <v>69</v>
      </c>
      <c r="E6" s="41" t="s">
        <v>70</v>
      </c>
      <c r="F6" s="41" t="s">
        <v>71</v>
      </c>
      <c r="G6" s="5"/>
      <c r="H6" s="197"/>
      <c r="I6" s="199"/>
    </row>
    <row r="7" spans="1:9" ht="13.5" thickBot="1" x14ac:dyDescent="0.25">
      <c r="A7" s="190"/>
      <c r="B7" s="127"/>
      <c r="C7" s="127"/>
      <c r="D7" s="127"/>
      <c r="E7" s="127"/>
      <c r="F7" s="127"/>
      <c r="G7" s="5"/>
      <c r="H7" s="161" t="s">
        <v>6</v>
      </c>
      <c r="I7" s="163"/>
    </row>
    <row r="8" spans="1:9" x14ac:dyDescent="0.2">
      <c r="A8" s="190"/>
      <c r="B8" s="41" t="s">
        <v>72</v>
      </c>
      <c r="C8" s="41" t="s">
        <v>73</v>
      </c>
      <c r="D8" s="41" t="s">
        <v>74</v>
      </c>
      <c r="E8" s="41" t="s">
        <v>75</v>
      </c>
      <c r="F8" s="41" t="s">
        <v>76</v>
      </c>
      <c r="G8" s="5"/>
      <c r="H8" s="196" t="s">
        <v>7</v>
      </c>
      <c r="I8" s="200"/>
    </row>
    <row r="9" spans="1:9" ht="13.5" thickBot="1" x14ac:dyDescent="0.25">
      <c r="A9" s="190"/>
      <c r="B9" s="127"/>
      <c r="C9" s="127"/>
      <c r="D9" s="127"/>
      <c r="E9" s="127"/>
      <c r="F9" s="127"/>
      <c r="G9" s="5"/>
      <c r="H9" s="197"/>
      <c r="I9" s="201"/>
    </row>
    <row r="10" spans="1:9" ht="26.25" thickBot="1" x14ac:dyDescent="0.25">
      <c r="A10" s="191"/>
      <c r="B10" s="44" t="s">
        <v>59</v>
      </c>
      <c r="C10" s="44" t="s">
        <v>59</v>
      </c>
      <c r="D10" s="44" t="s">
        <v>59</v>
      </c>
      <c r="E10" s="44" t="s">
        <v>59</v>
      </c>
      <c r="F10" s="44" t="s">
        <v>59</v>
      </c>
      <c r="G10" s="5"/>
      <c r="H10" s="166" t="s">
        <v>8</v>
      </c>
      <c r="I10" s="167"/>
    </row>
    <row r="11" spans="1:9" ht="15" customHeight="1" thickTop="1" thickBot="1" x14ac:dyDescent="0.25">
      <c r="A11" s="45">
        <v>1</v>
      </c>
      <c r="B11" s="128"/>
      <c r="C11" s="129"/>
      <c r="D11" s="129"/>
      <c r="E11" s="129"/>
      <c r="F11" s="129"/>
      <c r="G11" s="6"/>
      <c r="H11" s="164" t="s">
        <v>9</v>
      </c>
      <c r="I11" s="165"/>
    </row>
    <row r="12" spans="1:9" ht="15" customHeight="1" x14ac:dyDescent="0.2">
      <c r="A12" s="46">
        <v>2</v>
      </c>
      <c r="B12" s="130"/>
      <c r="C12" s="131"/>
      <c r="D12" s="131"/>
      <c r="E12" s="131"/>
      <c r="F12" s="131"/>
      <c r="G12" s="5"/>
      <c r="H12" s="109" t="s">
        <v>0</v>
      </c>
      <c r="I12" s="110"/>
    </row>
    <row r="13" spans="1:9" ht="15" customHeight="1" x14ac:dyDescent="0.2">
      <c r="A13" s="46">
        <v>3</v>
      </c>
      <c r="B13" s="130"/>
      <c r="C13" s="131"/>
      <c r="D13" s="131"/>
      <c r="E13" s="131"/>
      <c r="F13" s="131"/>
      <c r="G13" s="5"/>
      <c r="H13" s="111" t="s">
        <v>10</v>
      </c>
      <c r="I13" s="112"/>
    </row>
    <row r="14" spans="1:9" ht="15" customHeight="1" x14ac:dyDescent="0.2">
      <c r="A14" s="46">
        <v>4</v>
      </c>
      <c r="B14" s="130"/>
      <c r="C14" s="131"/>
      <c r="D14" s="131"/>
      <c r="E14" s="131"/>
      <c r="F14" s="131"/>
      <c r="G14" s="5"/>
      <c r="H14" s="111" t="s">
        <v>122</v>
      </c>
      <c r="I14" s="112"/>
    </row>
    <row r="15" spans="1:9" ht="15" customHeight="1" x14ac:dyDescent="0.2">
      <c r="A15" s="46">
        <v>5</v>
      </c>
      <c r="B15" s="130"/>
      <c r="C15" s="131"/>
      <c r="D15" s="131"/>
      <c r="E15" s="131"/>
      <c r="F15" s="131"/>
      <c r="G15" s="5"/>
      <c r="H15" s="111" t="s">
        <v>120</v>
      </c>
      <c r="I15" s="112"/>
    </row>
    <row r="16" spans="1:9" ht="15" customHeight="1" x14ac:dyDescent="0.2">
      <c r="A16" s="46">
        <v>6</v>
      </c>
      <c r="B16" s="130"/>
      <c r="C16" s="131"/>
      <c r="D16" s="131"/>
      <c r="E16" s="131"/>
      <c r="F16" s="131"/>
      <c r="G16" s="5"/>
      <c r="H16" s="111" t="s">
        <v>12</v>
      </c>
      <c r="I16" s="112"/>
    </row>
    <row r="17" spans="1:10" ht="15" customHeight="1" x14ac:dyDescent="0.2">
      <c r="A17" s="46">
        <v>7</v>
      </c>
      <c r="B17" s="130"/>
      <c r="C17" s="131"/>
      <c r="D17" s="131"/>
      <c r="E17" s="131"/>
      <c r="F17" s="131"/>
      <c r="G17" s="5"/>
      <c r="H17" s="111" t="s">
        <v>13</v>
      </c>
      <c r="I17" s="112"/>
    </row>
    <row r="18" spans="1:10" ht="15" customHeight="1" x14ac:dyDescent="0.2">
      <c r="A18" s="46">
        <v>8</v>
      </c>
      <c r="B18" s="130"/>
      <c r="C18" s="131"/>
      <c r="D18" s="131"/>
      <c r="E18" s="131"/>
      <c r="F18" s="131"/>
      <c r="G18" s="5"/>
      <c r="H18" s="111" t="s">
        <v>14</v>
      </c>
      <c r="I18" s="112"/>
    </row>
    <row r="19" spans="1:10" ht="15" customHeight="1" x14ac:dyDescent="0.2">
      <c r="A19" s="46">
        <v>9</v>
      </c>
      <c r="B19" s="130"/>
      <c r="C19" s="131"/>
      <c r="D19" s="131"/>
      <c r="E19" s="131"/>
      <c r="F19" s="131"/>
      <c r="G19" s="5"/>
      <c r="H19" s="111" t="s">
        <v>15</v>
      </c>
      <c r="I19" s="112"/>
    </row>
    <row r="20" spans="1:10" ht="15" customHeight="1" thickBot="1" x14ac:dyDescent="0.25">
      <c r="A20" s="46">
        <v>10</v>
      </c>
      <c r="B20" s="130"/>
      <c r="C20" s="131"/>
      <c r="D20" s="131"/>
      <c r="E20" s="131"/>
      <c r="F20" s="131"/>
      <c r="G20" s="5"/>
      <c r="H20" s="158" t="s">
        <v>121</v>
      </c>
      <c r="I20" s="114"/>
    </row>
    <row r="21" spans="1:10" ht="15" customHeight="1" x14ac:dyDescent="0.2">
      <c r="A21" s="46">
        <v>11</v>
      </c>
      <c r="B21" s="130"/>
      <c r="C21" s="131"/>
      <c r="D21" s="131"/>
      <c r="E21" s="131"/>
      <c r="F21" s="131"/>
      <c r="G21" s="5"/>
      <c r="H21" s="7" t="s">
        <v>17</v>
      </c>
      <c r="I21" s="156"/>
    </row>
    <row r="22" spans="1:10" ht="15" customHeight="1" x14ac:dyDescent="0.2">
      <c r="A22" s="46">
        <v>12</v>
      </c>
      <c r="B22" s="130"/>
      <c r="C22" s="131"/>
      <c r="D22" s="131"/>
      <c r="E22" s="131"/>
      <c r="F22" s="131"/>
      <c r="G22" s="5"/>
      <c r="H22" s="9" t="s">
        <v>18</v>
      </c>
      <c r="I22" s="10"/>
    </row>
    <row r="23" spans="1:10" ht="15" customHeight="1" x14ac:dyDescent="0.2">
      <c r="A23" s="46">
        <v>13</v>
      </c>
      <c r="B23" s="130"/>
      <c r="C23" s="131"/>
      <c r="D23" s="131"/>
      <c r="E23" s="131"/>
      <c r="F23" s="131"/>
      <c r="G23" s="5"/>
      <c r="H23" s="31"/>
      <c r="I23" s="32"/>
    </row>
    <row r="24" spans="1:10" ht="15" customHeight="1" x14ac:dyDescent="0.2">
      <c r="A24" s="46">
        <v>14</v>
      </c>
      <c r="B24" s="130"/>
      <c r="C24" s="131"/>
      <c r="D24" s="131"/>
      <c r="E24" s="131"/>
      <c r="F24" s="131"/>
      <c r="G24" s="5"/>
      <c r="H24" s="103" t="s">
        <v>114</v>
      </c>
      <c r="I24" s="102" t="s">
        <v>125</v>
      </c>
      <c r="J24" s="157"/>
    </row>
    <row r="25" spans="1:10" ht="15" customHeight="1" x14ac:dyDescent="0.2">
      <c r="A25" s="46">
        <v>15</v>
      </c>
      <c r="B25" s="130"/>
      <c r="C25" s="131"/>
      <c r="D25" s="131"/>
      <c r="E25" s="131"/>
      <c r="F25" s="131"/>
      <c r="G25" s="5"/>
      <c r="H25" s="33" t="s">
        <v>115</v>
      </c>
      <c r="I25" s="34" t="s">
        <v>116</v>
      </c>
    </row>
    <row r="26" spans="1:10" ht="15" customHeight="1" x14ac:dyDescent="0.2">
      <c r="A26" s="46">
        <v>16</v>
      </c>
      <c r="B26" s="130"/>
      <c r="C26" s="131"/>
      <c r="D26" s="131"/>
      <c r="E26" s="131"/>
      <c r="F26" s="131"/>
      <c r="G26" s="5"/>
      <c r="H26" s="192"/>
      <c r="I26" s="193"/>
    </row>
    <row r="27" spans="1:10" ht="15" customHeight="1" x14ac:dyDescent="0.2">
      <c r="A27" s="46">
        <v>17</v>
      </c>
      <c r="B27" s="130"/>
      <c r="C27" s="131"/>
      <c r="D27" s="131"/>
      <c r="E27" s="131"/>
      <c r="F27" s="131"/>
      <c r="G27" s="5"/>
      <c r="H27" s="194" t="s">
        <v>78</v>
      </c>
      <c r="I27" s="195"/>
    </row>
    <row r="28" spans="1:10" ht="15" customHeight="1" x14ac:dyDescent="0.2">
      <c r="A28" s="46">
        <v>18</v>
      </c>
      <c r="B28" s="130"/>
      <c r="C28" s="131"/>
      <c r="D28" s="131"/>
      <c r="E28" s="131"/>
      <c r="F28" s="131"/>
      <c r="G28" s="5"/>
      <c r="H28" s="36"/>
      <c r="I28" s="37"/>
    </row>
    <row r="29" spans="1:10" ht="15" customHeight="1" x14ac:dyDescent="0.2">
      <c r="A29" s="46">
        <v>19</v>
      </c>
      <c r="B29" s="130"/>
      <c r="C29" s="131"/>
      <c r="D29" s="131"/>
      <c r="E29" s="131"/>
      <c r="F29" s="131"/>
      <c r="G29" s="5"/>
      <c r="H29" s="192"/>
      <c r="I29" s="193"/>
    </row>
    <row r="30" spans="1:10" ht="15" customHeight="1" x14ac:dyDescent="0.2">
      <c r="A30" s="46">
        <v>20</v>
      </c>
      <c r="B30" s="130"/>
      <c r="C30" s="131"/>
      <c r="D30" s="131"/>
      <c r="E30" s="131"/>
      <c r="F30" s="131"/>
      <c r="G30" s="5"/>
      <c r="H30" s="194" t="s">
        <v>1</v>
      </c>
      <c r="I30" s="195"/>
    </row>
    <row r="31" spans="1:10" ht="15" customHeight="1" x14ac:dyDescent="0.2">
      <c r="A31" s="46">
        <v>21</v>
      </c>
      <c r="B31" s="130"/>
      <c r="C31" s="131"/>
      <c r="D31" s="131"/>
      <c r="E31" s="131"/>
      <c r="F31" s="131"/>
      <c r="G31" s="5"/>
      <c r="H31" s="36"/>
      <c r="I31" s="37"/>
    </row>
    <row r="32" spans="1:10" ht="15" customHeight="1" x14ac:dyDescent="0.2">
      <c r="A32" s="46">
        <v>22</v>
      </c>
      <c r="B32" s="130"/>
      <c r="C32" s="131"/>
      <c r="D32" s="131"/>
      <c r="E32" s="131"/>
      <c r="F32" s="131"/>
      <c r="G32" s="5"/>
      <c r="H32" s="176" t="s">
        <v>21</v>
      </c>
      <c r="I32" s="177"/>
    </row>
    <row r="33" spans="1:9" ht="15" customHeight="1" x14ac:dyDescent="0.2">
      <c r="A33" s="46">
        <v>23</v>
      </c>
      <c r="B33" s="130"/>
      <c r="C33" s="131"/>
      <c r="D33" s="131"/>
      <c r="E33" s="131"/>
      <c r="F33" s="131"/>
      <c r="G33" s="5"/>
      <c r="H33" s="36"/>
      <c r="I33" s="37" t="s">
        <v>2</v>
      </c>
    </row>
    <row r="34" spans="1:9" ht="15" customHeight="1" x14ac:dyDescent="0.2">
      <c r="A34" s="46">
        <v>24</v>
      </c>
      <c r="B34" s="130"/>
      <c r="C34" s="131"/>
      <c r="D34" s="131"/>
      <c r="E34" s="131"/>
      <c r="F34" s="131"/>
      <c r="G34" s="5"/>
      <c r="H34" s="176" t="s">
        <v>21</v>
      </c>
      <c r="I34" s="177"/>
    </row>
    <row r="35" spans="1:9" ht="15" customHeight="1" x14ac:dyDescent="0.2">
      <c r="A35" s="46">
        <v>25</v>
      </c>
      <c r="B35" s="130"/>
      <c r="C35" s="131"/>
      <c r="D35" s="131"/>
      <c r="E35" s="131"/>
      <c r="F35" s="131"/>
      <c r="G35" s="5"/>
      <c r="H35" s="36"/>
      <c r="I35" s="37" t="s">
        <v>3</v>
      </c>
    </row>
    <row r="36" spans="1:9" ht="15" customHeight="1" x14ac:dyDescent="0.2">
      <c r="A36" s="46">
        <v>26</v>
      </c>
      <c r="B36" s="130"/>
      <c r="C36" s="131"/>
      <c r="D36" s="131"/>
      <c r="E36" s="131"/>
      <c r="F36" s="131"/>
      <c r="G36" s="5"/>
      <c r="H36" s="178"/>
      <c r="I36" s="179"/>
    </row>
    <row r="37" spans="1:9" ht="15" customHeight="1" thickBot="1" x14ac:dyDescent="0.25">
      <c r="A37" s="46">
        <v>27</v>
      </c>
      <c r="B37" s="130"/>
      <c r="C37" s="131"/>
      <c r="D37" s="131"/>
      <c r="E37" s="131"/>
      <c r="F37" s="131"/>
      <c r="G37" s="5"/>
      <c r="H37" s="72" t="s">
        <v>22</v>
      </c>
      <c r="I37" s="38"/>
    </row>
    <row r="38" spans="1:9" ht="15" customHeight="1" thickBot="1" x14ac:dyDescent="0.25">
      <c r="A38" s="46">
        <v>28</v>
      </c>
      <c r="B38" s="130"/>
      <c r="C38" s="131"/>
      <c r="D38" s="131"/>
      <c r="E38" s="131"/>
      <c r="F38" s="131"/>
      <c r="G38" s="5"/>
      <c r="H38" s="147" t="s">
        <v>79</v>
      </c>
      <c r="I38" s="146"/>
    </row>
    <row r="39" spans="1:9" ht="15" customHeight="1" thickBot="1" x14ac:dyDescent="0.25">
      <c r="A39" s="46">
        <v>29</v>
      </c>
      <c r="B39" s="130"/>
      <c r="C39" s="131"/>
      <c r="D39" s="131"/>
      <c r="E39" s="131"/>
      <c r="F39" s="131"/>
      <c r="G39" s="5"/>
      <c r="H39" s="58" t="s">
        <v>80</v>
      </c>
      <c r="I39" s="59"/>
    </row>
    <row r="40" spans="1:9" ht="15" customHeight="1" thickBot="1" x14ac:dyDescent="0.25">
      <c r="A40" s="46">
        <v>30</v>
      </c>
      <c r="B40" s="130"/>
      <c r="C40" s="131"/>
      <c r="D40" s="131"/>
      <c r="E40" s="131"/>
      <c r="F40" s="131"/>
      <c r="G40" s="5"/>
      <c r="H40" s="58" t="s">
        <v>24</v>
      </c>
      <c r="I40" s="59"/>
    </row>
    <row r="41" spans="1:9" ht="15" customHeight="1" thickBot="1" x14ac:dyDescent="0.25">
      <c r="A41" s="47">
        <v>31</v>
      </c>
      <c r="B41" s="132"/>
      <c r="C41" s="133"/>
      <c r="D41" s="133"/>
      <c r="E41" s="133"/>
      <c r="F41" s="133"/>
      <c r="G41" s="5"/>
      <c r="H41" s="60" t="s">
        <v>26</v>
      </c>
      <c r="I41" s="61"/>
    </row>
    <row r="42" spans="1:9" ht="15" customHeight="1" thickTop="1" x14ac:dyDescent="0.2">
      <c r="A42" s="81" t="s">
        <v>23</v>
      </c>
      <c r="B42" s="134">
        <f>(SUM(B11:B41))</f>
        <v>0</v>
      </c>
      <c r="C42" s="134">
        <f>(SUM(C11:C41))</f>
        <v>0</v>
      </c>
      <c r="D42" s="134">
        <f>(SUM(D11:D41))</f>
        <v>0</v>
      </c>
      <c r="E42" s="134">
        <f>(SUM(E11:E41))</f>
        <v>0</v>
      </c>
      <c r="F42" s="134">
        <f>(SUM(F11:F41))</f>
        <v>0</v>
      </c>
      <c r="G42" s="5"/>
      <c r="H42" s="62" t="s">
        <v>27</v>
      </c>
      <c r="I42" s="63"/>
    </row>
    <row r="43" spans="1:9" ht="15" customHeight="1" thickBot="1" x14ac:dyDescent="0.25">
      <c r="A43" s="82" t="s">
        <v>25</v>
      </c>
      <c r="B43" s="135" t="e">
        <f>(AVERAGE(B11:B41))</f>
        <v>#DIV/0!</v>
      </c>
      <c r="C43" s="135" t="e">
        <f>(AVERAGE(C11:C41))</f>
        <v>#DIV/0!</v>
      </c>
      <c r="D43" s="135" t="e">
        <f>(AVERAGE(D11:D41))</f>
        <v>#DIV/0!</v>
      </c>
      <c r="E43" s="135" t="e">
        <f>(AVERAGE(E11:E41))</f>
        <v>#DIV/0!</v>
      </c>
      <c r="F43" s="135" t="e">
        <f>(AVERAGE(F11:F41))</f>
        <v>#DIV/0!</v>
      </c>
      <c r="G43" s="5"/>
      <c r="H43" s="62" t="s">
        <v>28</v>
      </c>
      <c r="I43" s="63"/>
    </row>
    <row r="44" spans="1:9" ht="15" customHeight="1" thickBot="1" x14ac:dyDescent="0.25">
      <c r="A44" s="82" t="s">
        <v>99</v>
      </c>
      <c r="B44" s="135">
        <f>(MAX(B11:B41))</f>
        <v>0</v>
      </c>
      <c r="C44" s="135">
        <f>(MAX(C11:C41))</f>
        <v>0</v>
      </c>
      <c r="D44" s="135">
        <f>(MAX(D11:D41))</f>
        <v>0</v>
      </c>
      <c r="E44" s="135">
        <f>(MAX(E11:E41))</f>
        <v>0</v>
      </c>
      <c r="F44" s="135">
        <f>(MAX(F11:F41))</f>
        <v>0</v>
      </c>
      <c r="G44" s="5"/>
      <c r="H44" s="147" t="s">
        <v>29</v>
      </c>
      <c r="I44" s="64"/>
    </row>
    <row r="45" spans="1:9" ht="15" customHeight="1" thickBot="1" x14ac:dyDescent="0.3">
      <c r="A45" s="174" t="s">
        <v>60</v>
      </c>
      <c r="B45" s="175"/>
      <c r="C45" s="149">
        <f>SUM(B42:F42)</f>
        <v>0</v>
      </c>
      <c r="D45" s="11" t="s">
        <v>100</v>
      </c>
      <c r="G45" s="5"/>
    </row>
    <row r="46" spans="1:9" ht="13.5" customHeight="1" thickBot="1" x14ac:dyDescent="0.25"/>
    <row r="47" spans="1:9" ht="13.5" customHeight="1" x14ac:dyDescent="0.2">
      <c r="A47" s="168" t="s">
        <v>84</v>
      </c>
      <c r="B47" s="169"/>
      <c r="C47" s="170"/>
      <c r="G47" s="12"/>
    </row>
    <row r="48" spans="1:9" ht="13.5" customHeight="1" thickBot="1" x14ac:dyDescent="0.4">
      <c r="A48" s="171" t="s">
        <v>83</v>
      </c>
      <c r="B48" s="172"/>
      <c r="C48" s="173"/>
      <c r="G48" s="2"/>
    </row>
    <row r="49" spans="1:9" ht="15" customHeight="1" x14ac:dyDescent="0.2">
      <c r="A49" s="150" t="s">
        <v>81</v>
      </c>
      <c r="B49" s="151"/>
      <c r="C49" s="152"/>
      <c r="D49" s="152"/>
      <c r="E49" s="152"/>
      <c r="F49" s="152"/>
    </row>
    <row r="50" spans="1:9" ht="15" customHeight="1" x14ac:dyDescent="0.2">
      <c r="A50" s="122" t="s">
        <v>90</v>
      </c>
      <c r="B50" s="83"/>
      <c r="C50" s="84"/>
      <c r="D50" s="84"/>
      <c r="E50" s="84"/>
      <c r="F50" s="84"/>
      <c r="G50" s="13"/>
      <c r="H50" s="14"/>
      <c r="I50" s="15"/>
    </row>
    <row r="51" spans="1:9" ht="15" customHeight="1" x14ac:dyDescent="0.2">
      <c r="A51" s="122" t="s">
        <v>82</v>
      </c>
      <c r="B51" s="69"/>
      <c r="C51" s="70"/>
      <c r="D51" s="70"/>
      <c r="E51" s="70"/>
      <c r="F51" s="70"/>
      <c r="G51" s="13"/>
      <c r="H51" s="14"/>
      <c r="I51" s="15"/>
    </row>
    <row r="52" spans="1:9" ht="15" customHeight="1" thickBot="1" x14ac:dyDescent="0.25">
      <c r="A52" s="153" t="s">
        <v>91</v>
      </c>
      <c r="B52" s="154"/>
      <c r="C52" s="155"/>
      <c r="D52" s="155"/>
      <c r="E52" s="155"/>
      <c r="F52" s="155"/>
      <c r="G52" s="13"/>
      <c r="H52" s="14"/>
      <c r="I52" s="15"/>
    </row>
  </sheetData>
  <mergeCells count="18">
    <mergeCell ref="A3:F3"/>
    <mergeCell ref="A4:F4"/>
    <mergeCell ref="A5:F5"/>
    <mergeCell ref="A6:A10"/>
    <mergeCell ref="H32:I32"/>
    <mergeCell ref="H26:I26"/>
    <mergeCell ref="H29:I29"/>
    <mergeCell ref="H27:I27"/>
    <mergeCell ref="H30:I30"/>
    <mergeCell ref="H5:H6"/>
    <mergeCell ref="H8:H9"/>
    <mergeCell ref="I5:I6"/>
    <mergeCell ref="I8:I9"/>
    <mergeCell ref="A47:C47"/>
    <mergeCell ref="A48:C48"/>
    <mergeCell ref="A45:B45"/>
    <mergeCell ref="H34:I34"/>
    <mergeCell ref="H36:I36"/>
  </mergeCells>
  <conditionalFormatting sqref="B11:F44 A11:A13 A15:A44">
    <cfRule type="expression" dxfId="2" priority="1" stopIfTrue="1">
      <formula>IF(A7="Surface",,)</formula>
    </cfRule>
  </conditionalFormatting>
  <conditionalFormatting sqref="A14">
    <cfRule type="expression" dxfId="1" priority="5" stopIfTrue="1">
      <formula>IF(A6="Surface",,)</formula>
    </cfRule>
  </conditionalFormatting>
  <pageMargins left="0.7" right="0.7" top="0.25" bottom="0.25" header="0.3" footer="0.3"/>
  <pageSetup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19" workbookViewId="0">
      <selection activeCell="A6" sqref="A6"/>
    </sheetView>
  </sheetViews>
  <sheetFormatPr defaultRowHeight="12.75" x14ac:dyDescent="0.2"/>
  <cols>
    <col min="1" max="1" width="23.42578125" customWidth="1"/>
    <col min="2" max="2" width="21" customWidth="1"/>
    <col min="3" max="3" width="19.5703125" customWidth="1"/>
    <col min="4" max="4" width="21.28515625" customWidth="1"/>
    <col min="5" max="5" width="22.7109375" customWidth="1"/>
    <col min="6" max="6" width="20.42578125" customWidth="1"/>
    <col min="8" max="8" width="13.5703125" customWidth="1"/>
    <col min="9" max="9" width="32.28515625" customWidth="1"/>
  </cols>
  <sheetData>
    <row r="1" spans="1:9" ht="26.25" thickBot="1" x14ac:dyDescent="0.4">
      <c r="A1" s="1" t="s">
        <v>4</v>
      </c>
      <c r="B1" s="2"/>
      <c r="C1" s="2"/>
      <c r="D1" s="2"/>
      <c r="E1" s="3" t="s">
        <v>62</v>
      </c>
      <c r="F1" s="2"/>
      <c r="G1" s="2"/>
      <c r="H1" s="104" t="s">
        <v>5</v>
      </c>
      <c r="I1" s="52" t="s">
        <v>92</v>
      </c>
    </row>
    <row r="2" spans="1:9" ht="26.25" thickBot="1" x14ac:dyDescent="0.4">
      <c r="A2" s="202" t="s">
        <v>61</v>
      </c>
      <c r="B2" s="203"/>
      <c r="C2" s="203"/>
      <c r="D2" s="203"/>
      <c r="E2" s="203"/>
      <c r="F2" s="204"/>
      <c r="H2" s="105" t="s">
        <v>58</v>
      </c>
      <c r="I2" s="53" t="s">
        <v>93</v>
      </c>
    </row>
    <row r="3" spans="1:9" x14ac:dyDescent="0.2">
      <c r="A3" s="183" t="s">
        <v>63</v>
      </c>
      <c r="B3" s="184"/>
      <c r="C3" s="184"/>
      <c r="D3" s="184"/>
      <c r="E3" s="184"/>
      <c r="F3" s="185"/>
      <c r="G3" s="4"/>
      <c r="H3" s="205" t="s">
        <v>77</v>
      </c>
      <c r="I3" s="52" t="s">
        <v>119</v>
      </c>
    </row>
    <row r="4" spans="1:9" ht="13.5" thickBot="1" x14ac:dyDescent="0.25">
      <c r="A4" s="186" t="s">
        <v>64</v>
      </c>
      <c r="B4" s="187"/>
      <c r="C4" s="187"/>
      <c r="D4" s="187"/>
      <c r="E4" s="187"/>
      <c r="F4" s="188"/>
      <c r="G4" s="4"/>
      <c r="H4" s="206"/>
      <c r="I4" s="53"/>
    </row>
    <row r="5" spans="1:9" ht="14.25" customHeight="1" thickBot="1" x14ac:dyDescent="0.25">
      <c r="A5" s="42" t="s">
        <v>66</v>
      </c>
      <c r="B5" s="41" t="s">
        <v>67</v>
      </c>
      <c r="C5" s="41" t="s">
        <v>68</v>
      </c>
      <c r="D5" s="41" t="s">
        <v>69</v>
      </c>
      <c r="E5" s="41" t="s">
        <v>70</v>
      </c>
      <c r="F5" s="41" t="s">
        <v>71</v>
      </c>
      <c r="G5" s="5"/>
      <c r="H5" s="104" t="s">
        <v>6</v>
      </c>
      <c r="I5" s="116"/>
    </row>
    <row r="6" spans="1:9" ht="14.25" customHeight="1" thickBot="1" x14ac:dyDescent="0.25">
      <c r="A6" s="71" t="s">
        <v>101</v>
      </c>
      <c r="B6" s="48" t="s">
        <v>117</v>
      </c>
      <c r="C6" s="48" t="s">
        <v>118</v>
      </c>
      <c r="D6" s="48"/>
      <c r="E6" s="48"/>
      <c r="F6" s="48"/>
      <c r="G6" s="5"/>
      <c r="H6" s="106" t="s">
        <v>7</v>
      </c>
      <c r="I6" s="207"/>
    </row>
    <row r="7" spans="1:9" ht="14.25" customHeight="1" thickBot="1" x14ac:dyDescent="0.25">
      <c r="A7" s="42" t="s">
        <v>65</v>
      </c>
      <c r="B7" s="41" t="s">
        <v>72</v>
      </c>
      <c r="C7" s="41" t="s">
        <v>73</v>
      </c>
      <c r="D7" s="41" t="s">
        <v>74</v>
      </c>
      <c r="E7" s="41" t="s">
        <v>75</v>
      </c>
      <c r="F7" s="41" t="s">
        <v>76</v>
      </c>
      <c r="G7" s="5"/>
      <c r="H7" s="49"/>
      <c r="I7" s="208"/>
    </row>
    <row r="8" spans="1:9" ht="14.25" customHeight="1" thickBot="1" x14ac:dyDescent="0.25">
      <c r="A8" s="80" t="s">
        <v>88</v>
      </c>
      <c r="B8" s="48" t="s">
        <v>97</v>
      </c>
      <c r="C8" s="48" t="s">
        <v>98</v>
      </c>
      <c r="D8" s="48"/>
      <c r="E8" s="48"/>
      <c r="F8" s="48"/>
      <c r="G8" s="5"/>
      <c r="H8" s="107" t="s">
        <v>8</v>
      </c>
      <c r="I8" s="54"/>
    </row>
    <row r="9" spans="1:9" ht="51.75" thickBot="1" x14ac:dyDescent="0.25">
      <c r="A9" s="43" t="s">
        <v>96</v>
      </c>
      <c r="B9" s="44" t="s">
        <v>59</v>
      </c>
      <c r="C9" s="44" t="s">
        <v>59</v>
      </c>
      <c r="D9" s="44" t="s">
        <v>59</v>
      </c>
      <c r="E9" s="44" t="s">
        <v>59</v>
      </c>
      <c r="F9" s="44" t="s">
        <v>59</v>
      </c>
      <c r="G9" s="5"/>
      <c r="H9" s="50"/>
      <c r="I9" s="55"/>
    </row>
    <row r="10" spans="1:9" ht="14.25" thickTop="1" thickBot="1" x14ac:dyDescent="0.25">
      <c r="A10" s="142">
        <v>1</v>
      </c>
      <c r="B10" s="138">
        <v>23.5</v>
      </c>
      <c r="C10" s="123">
        <v>7.81</v>
      </c>
      <c r="D10" s="128"/>
      <c r="E10" s="129"/>
      <c r="F10" s="123"/>
      <c r="G10" s="6"/>
      <c r="H10" s="108" t="s">
        <v>9</v>
      </c>
      <c r="I10" s="57"/>
    </row>
    <row r="11" spans="1:9" ht="14.25" customHeight="1" x14ac:dyDescent="0.2">
      <c r="A11" s="143">
        <v>2</v>
      </c>
      <c r="B11" s="83">
        <v>23.8</v>
      </c>
      <c r="C11" s="84">
        <v>8.24</v>
      </c>
      <c r="D11" s="130"/>
      <c r="E11" s="131"/>
      <c r="F11" s="84"/>
      <c r="G11" s="5"/>
      <c r="H11" s="109" t="s">
        <v>0</v>
      </c>
      <c r="I11" s="110"/>
    </row>
    <row r="12" spans="1:9" x14ac:dyDescent="0.2">
      <c r="A12" s="143">
        <v>3</v>
      </c>
      <c r="B12" s="83">
        <v>22.2</v>
      </c>
      <c r="C12" s="84">
        <v>7.5</v>
      </c>
      <c r="D12" s="130"/>
      <c r="E12" s="131"/>
      <c r="F12" s="84"/>
      <c r="G12" s="5"/>
      <c r="H12" s="111" t="s">
        <v>10</v>
      </c>
      <c r="I12" s="112"/>
    </row>
    <row r="13" spans="1:9" x14ac:dyDescent="0.2">
      <c r="A13" s="143">
        <v>4</v>
      </c>
      <c r="B13" s="83">
        <v>23.4</v>
      </c>
      <c r="C13" s="84">
        <v>6.78</v>
      </c>
      <c r="D13" s="130"/>
      <c r="E13" s="131"/>
      <c r="F13" s="84"/>
      <c r="G13" s="5"/>
      <c r="H13" s="111" t="s">
        <v>94</v>
      </c>
      <c r="I13" s="112"/>
    </row>
    <row r="14" spans="1:9" x14ac:dyDescent="0.2">
      <c r="A14" s="143">
        <v>5</v>
      </c>
      <c r="B14" s="83">
        <v>22.1</v>
      </c>
      <c r="C14" s="84">
        <v>7.66</v>
      </c>
      <c r="D14" s="130"/>
      <c r="E14" s="131"/>
      <c r="F14" s="84"/>
      <c r="G14" s="5"/>
      <c r="H14" s="111" t="s">
        <v>12</v>
      </c>
      <c r="I14" s="112"/>
    </row>
    <row r="15" spans="1:9" x14ac:dyDescent="0.2">
      <c r="A15" s="143">
        <v>6</v>
      </c>
      <c r="B15" s="83">
        <v>20.399999999999999</v>
      </c>
      <c r="C15" s="84">
        <v>7.55</v>
      </c>
      <c r="D15" s="130"/>
      <c r="E15" s="131"/>
      <c r="F15" s="84"/>
      <c r="G15" s="5"/>
      <c r="H15" s="111" t="s">
        <v>13</v>
      </c>
      <c r="I15" s="112"/>
    </row>
    <row r="16" spans="1:9" x14ac:dyDescent="0.2">
      <c r="A16" s="143">
        <v>7</v>
      </c>
      <c r="B16" s="83">
        <v>22.5</v>
      </c>
      <c r="C16" s="84">
        <v>8.1</v>
      </c>
      <c r="D16" s="130"/>
      <c r="E16" s="131"/>
      <c r="F16" s="84"/>
      <c r="G16" s="5"/>
      <c r="H16" s="111" t="s">
        <v>14</v>
      </c>
      <c r="I16" s="112"/>
    </row>
    <row r="17" spans="1:9" x14ac:dyDescent="0.2">
      <c r="A17" s="143">
        <v>8</v>
      </c>
      <c r="B17" s="83">
        <v>22.3</v>
      </c>
      <c r="C17" s="84">
        <v>7.06</v>
      </c>
      <c r="D17" s="130"/>
      <c r="E17" s="131"/>
      <c r="F17" s="84"/>
      <c r="G17" s="5"/>
      <c r="H17" s="111" t="s">
        <v>15</v>
      </c>
      <c r="I17" s="112"/>
    </row>
    <row r="18" spans="1:9" x14ac:dyDescent="0.2">
      <c r="A18" s="143">
        <v>9</v>
      </c>
      <c r="B18" s="83">
        <v>21.6</v>
      </c>
      <c r="C18" s="84">
        <v>8.3699999999999992</v>
      </c>
      <c r="D18" s="130"/>
      <c r="E18" s="131"/>
      <c r="F18" s="84"/>
      <c r="G18" s="5"/>
      <c r="H18" s="111" t="s">
        <v>95</v>
      </c>
      <c r="I18" s="112"/>
    </row>
    <row r="19" spans="1:9" ht="13.5" thickBot="1" x14ac:dyDescent="0.25">
      <c r="A19" s="143">
        <v>10</v>
      </c>
      <c r="B19" s="83">
        <v>21.7</v>
      </c>
      <c r="C19" s="84">
        <v>8.24</v>
      </c>
      <c r="D19" s="130"/>
      <c r="E19" s="131"/>
      <c r="F19" s="84"/>
      <c r="G19" s="5"/>
      <c r="H19" s="113" t="s">
        <v>16</v>
      </c>
      <c r="I19" s="114"/>
    </row>
    <row r="20" spans="1:9" x14ac:dyDescent="0.2">
      <c r="A20" s="143">
        <v>11</v>
      </c>
      <c r="B20" s="83">
        <v>23</v>
      </c>
      <c r="C20" s="84">
        <v>7.16</v>
      </c>
      <c r="D20" s="130"/>
      <c r="E20" s="131"/>
      <c r="F20" s="84"/>
      <c r="G20" s="5"/>
      <c r="H20" s="7" t="s">
        <v>17</v>
      </c>
      <c r="I20" s="8"/>
    </row>
    <row r="21" spans="1:9" x14ac:dyDescent="0.2">
      <c r="A21" s="143">
        <v>12</v>
      </c>
      <c r="B21" s="83">
        <v>22</v>
      </c>
      <c r="C21" s="84">
        <v>9.1999999999999993</v>
      </c>
      <c r="D21" s="130"/>
      <c r="E21" s="131"/>
      <c r="F21" s="84"/>
      <c r="G21" s="5"/>
      <c r="H21" s="9" t="s">
        <v>18</v>
      </c>
      <c r="I21" s="10"/>
    </row>
    <row r="22" spans="1:9" x14ac:dyDescent="0.2">
      <c r="A22" s="143">
        <v>13</v>
      </c>
      <c r="B22" s="83">
        <v>25.3</v>
      </c>
      <c r="C22" s="84">
        <v>7.9</v>
      </c>
      <c r="D22" s="130"/>
      <c r="E22" s="131"/>
      <c r="F22" s="84"/>
      <c r="G22" s="5"/>
      <c r="H22" s="31"/>
      <c r="I22" s="32"/>
    </row>
    <row r="23" spans="1:9" x14ac:dyDescent="0.2">
      <c r="A23" s="143">
        <v>14</v>
      </c>
      <c r="B23" s="83">
        <v>23.4</v>
      </c>
      <c r="C23" s="84">
        <v>7.2</v>
      </c>
      <c r="D23" s="130"/>
      <c r="E23" s="131"/>
      <c r="F23" s="84"/>
      <c r="G23" s="5"/>
      <c r="H23" s="103" t="s">
        <v>19</v>
      </c>
      <c r="I23" s="102"/>
    </row>
    <row r="24" spans="1:9" x14ac:dyDescent="0.2">
      <c r="A24" s="143">
        <v>15</v>
      </c>
      <c r="B24" s="83">
        <v>22.3</v>
      </c>
      <c r="C24" s="84">
        <v>8.1999999999999993</v>
      </c>
      <c r="D24" s="130"/>
      <c r="E24" s="131"/>
      <c r="F24" s="84"/>
      <c r="G24" s="5"/>
      <c r="H24" s="33" t="s">
        <v>20</v>
      </c>
      <c r="I24" s="34"/>
    </row>
    <row r="25" spans="1:9" x14ac:dyDescent="0.2">
      <c r="A25" s="143">
        <v>16</v>
      </c>
      <c r="B25" s="83">
        <v>20.8</v>
      </c>
      <c r="C25" s="84">
        <v>8.08</v>
      </c>
      <c r="D25" s="130"/>
      <c r="E25" s="131"/>
      <c r="F25" s="84"/>
      <c r="G25" s="5"/>
      <c r="H25" s="192"/>
      <c r="I25" s="193"/>
    </row>
    <row r="26" spans="1:9" x14ac:dyDescent="0.2">
      <c r="A26" s="143">
        <v>17</v>
      </c>
      <c r="B26" s="83">
        <v>21</v>
      </c>
      <c r="C26" s="84">
        <v>8.18</v>
      </c>
      <c r="D26" s="130"/>
      <c r="E26" s="131"/>
      <c r="F26" s="84"/>
      <c r="G26" s="5"/>
      <c r="H26" s="39" t="s">
        <v>78</v>
      </c>
      <c r="I26" s="40"/>
    </row>
    <row r="27" spans="1:9" x14ac:dyDescent="0.2">
      <c r="A27" s="143">
        <v>18</v>
      </c>
      <c r="B27" s="83">
        <v>22.2</v>
      </c>
      <c r="C27" s="84">
        <v>7.85</v>
      </c>
      <c r="D27" s="130"/>
      <c r="E27" s="131"/>
      <c r="F27" s="84"/>
      <c r="G27" s="5"/>
      <c r="H27" s="36"/>
      <c r="I27" s="37"/>
    </row>
    <row r="28" spans="1:9" x14ac:dyDescent="0.2">
      <c r="A28" s="143">
        <v>19</v>
      </c>
      <c r="B28" s="83">
        <v>22.5</v>
      </c>
      <c r="C28" s="84">
        <v>7.38</v>
      </c>
      <c r="D28" s="130"/>
      <c r="E28" s="131"/>
      <c r="F28" s="84"/>
      <c r="G28" s="5"/>
      <c r="H28" s="192"/>
      <c r="I28" s="193"/>
    </row>
    <row r="29" spans="1:9" x14ac:dyDescent="0.2">
      <c r="A29" s="143">
        <v>20</v>
      </c>
      <c r="B29" s="83">
        <v>20.100000000000001</v>
      </c>
      <c r="C29" s="84">
        <v>4.2</v>
      </c>
      <c r="D29" s="130"/>
      <c r="E29" s="131"/>
      <c r="F29" s="84"/>
      <c r="G29" s="5"/>
      <c r="H29" s="36" t="s">
        <v>1</v>
      </c>
      <c r="I29" s="40"/>
    </row>
    <row r="30" spans="1:9" x14ac:dyDescent="0.2">
      <c r="A30" s="143">
        <v>21</v>
      </c>
      <c r="B30" s="83">
        <v>22</v>
      </c>
      <c r="C30" s="84">
        <v>2.72</v>
      </c>
      <c r="D30" s="130"/>
      <c r="E30" s="131"/>
      <c r="F30" s="84"/>
      <c r="G30" s="5"/>
      <c r="H30" s="36"/>
      <c r="I30" s="37"/>
    </row>
    <row r="31" spans="1:9" x14ac:dyDescent="0.2">
      <c r="A31" s="143">
        <v>22</v>
      </c>
      <c r="B31" s="83">
        <v>24</v>
      </c>
      <c r="C31" s="84">
        <v>9.2899999999999991</v>
      </c>
      <c r="D31" s="130"/>
      <c r="E31" s="131"/>
      <c r="F31" s="84"/>
      <c r="G31" s="5"/>
      <c r="H31" s="103"/>
      <c r="I31" s="102"/>
    </row>
    <row r="32" spans="1:9" x14ac:dyDescent="0.2">
      <c r="A32" s="143">
        <v>23</v>
      </c>
      <c r="B32" s="83">
        <v>21.5</v>
      </c>
      <c r="C32" s="84">
        <v>8.83</v>
      </c>
      <c r="D32" s="130"/>
      <c r="E32" s="131"/>
      <c r="F32" s="84"/>
      <c r="G32" s="5"/>
      <c r="H32" s="36" t="s">
        <v>2</v>
      </c>
      <c r="I32" s="35"/>
    </row>
    <row r="33" spans="1:9" x14ac:dyDescent="0.2">
      <c r="A33" s="143">
        <v>24</v>
      </c>
      <c r="B33" s="83">
        <v>21.7</v>
      </c>
      <c r="C33" s="84">
        <v>7.23</v>
      </c>
      <c r="D33" s="130"/>
      <c r="E33" s="131"/>
      <c r="F33" s="84"/>
      <c r="G33" s="5"/>
      <c r="H33" s="103"/>
      <c r="I33" s="102"/>
    </row>
    <row r="34" spans="1:9" x14ac:dyDescent="0.2">
      <c r="A34" s="143">
        <v>25</v>
      </c>
      <c r="B34" s="83">
        <v>24.3</v>
      </c>
      <c r="C34" s="84">
        <v>9.16</v>
      </c>
      <c r="D34" s="130"/>
      <c r="E34" s="131"/>
      <c r="F34" s="84"/>
      <c r="G34" s="5"/>
      <c r="H34" s="36" t="s">
        <v>3</v>
      </c>
      <c r="I34" s="35"/>
    </row>
    <row r="35" spans="1:9" x14ac:dyDescent="0.2">
      <c r="A35" s="143">
        <v>26</v>
      </c>
      <c r="B35" s="83">
        <v>23.52</v>
      </c>
      <c r="C35" s="84">
        <v>11.05</v>
      </c>
      <c r="D35" s="130"/>
      <c r="E35" s="131"/>
      <c r="F35" s="84"/>
      <c r="G35" s="5"/>
      <c r="H35" s="178"/>
      <c r="I35" s="179"/>
    </row>
    <row r="36" spans="1:9" ht="13.5" thickBot="1" x14ac:dyDescent="0.25">
      <c r="A36" s="143">
        <v>27</v>
      </c>
      <c r="B36" s="83">
        <v>23.2</v>
      </c>
      <c r="C36" s="84">
        <v>9.02</v>
      </c>
      <c r="D36" s="130"/>
      <c r="E36" s="131"/>
      <c r="F36" s="84"/>
      <c r="G36" s="5"/>
      <c r="H36" s="72" t="s">
        <v>22</v>
      </c>
      <c r="I36" s="38"/>
    </row>
    <row r="37" spans="1:9" ht="13.5" thickBot="1" x14ac:dyDescent="0.25">
      <c r="A37" s="143">
        <v>28</v>
      </c>
      <c r="B37" s="83">
        <v>22.3</v>
      </c>
      <c r="C37" s="84">
        <v>6.39</v>
      </c>
      <c r="D37" s="130"/>
      <c r="E37" s="131"/>
      <c r="F37" s="84"/>
      <c r="G37" s="5"/>
      <c r="H37" s="115" t="s">
        <v>79</v>
      </c>
      <c r="I37" s="119"/>
    </row>
    <row r="38" spans="1:9" ht="13.5" thickBot="1" x14ac:dyDescent="0.25">
      <c r="A38" s="143">
        <v>29</v>
      </c>
      <c r="B38" s="83">
        <v>22.3</v>
      </c>
      <c r="C38" s="84">
        <v>8.24</v>
      </c>
      <c r="D38" s="130"/>
      <c r="E38" s="131"/>
      <c r="F38" s="84"/>
      <c r="G38" s="5"/>
      <c r="H38" s="58" t="s">
        <v>80</v>
      </c>
      <c r="I38" s="59"/>
    </row>
    <row r="39" spans="1:9" ht="13.5" thickBot="1" x14ac:dyDescent="0.25">
      <c r="A39" s="143">
        <v>30</v>
      </c>
      <c r="B39" s="83">
        <v>22</v>
      </c>
      <c r="C39" s="84">
        <v>7.09</v>
      </c>
      <c r="D39" s="130"/>
      <c r="E39" s="131"/>
      <c r="F39" s="84"/>
      <c r="G39" s="5"/>
      <c r="H39" s="58" t="s">
        <v>24</v>
      </c>
      <c r="I39" s="59"/>
    </row>
    <row r="40" spans="1:9" ht="13.5" thickBot="1" x14ac:dyDescent="0.25">
      <c r="A40" s="144">
        <v>31</v>
      </c>
      <c r="B40" s="139">
        <v>21.8</v>
      </c>
      <c r="C40" s="85">
        <v>7.64</v>
      </c>
      <c r="D40" s="132"/>
      <c r="E40" s="133"/>
      <c r="F40" s="85"/>
      <c r="G40" s="5"/>
      <c r="H40" s="60" t="s">
        <v>26</v>
      </c>
      <c r="I40" s="61"/>
    </row>
    <row r="41" spans="1:9" ht="13.5" thickTop="1" x14ac:dyDescent="0.2">
      <c r="A41" s="140" t="s">
        <v>23</v>
      </c>
      <c r="B41" s="67">
        <f>(SUM(B10:B40))</f>
        <v>694.71999999999991</v>
      </c>
      <c r="C41" s="67">
        <f>(SUM(C10:C40))</f>
        <v>239.32</v>
      </c>
      <c r="D41" s="134">
        <f>(SUM(D10:D40))</f>
        <v>0</v>
      </c>
      <c r="E41" s="134">
        <f>(SUM(E10:E40))</f>
        <v>0</v>
      </c>
      <c r="F41" s="67">
        <f>(SUM(F10:F40))</f>
        <v>0</v>
      </c>
      <c r="G41" s="5"/>
      <c r="H41" s="62" t="s">
        <v>27</v>
      </c>
      <c r="I41" s="63"/>
    </row>
    <row r="42" spans="1:9" ht="13.5" thickBot="1" x14ac:dyDescent="0.25">
      <c r="A42" s="141" t="s">
        <v>25</v>
      </c>
      <c r="B42" s="68">
        <f>(AVERAGE(B10:B40))</f>
        <v>22.410322580645158</v>
      </c>
      <c r="C42" s="68">
        <f>(AVERAGE(C10:C40))</f>
        <v>7.72</v>
      </c>
      <c r="D42" s="135" t="e">
        <f>(AVERAGE(D10:D40))</f>
        <v>#DIV/0!</v>
      </c>
      <c r="E42" s="135" t="e">
        <f>(AVERAGE(E10:E40))</f>
        <v>#DIV/0!</v>
      </c>
      <c r="F42" s="68" t="e">
        <f>(AVERAGE(F10:F40))</f>
        <v>#DIV/0!</v>
      </c>
      <c r="G42" s="5"/>
      <c r="H42" s="62" t="s">
        <v>28</v>
      </c>
      <c r="I42" s="63"/>
    </row>
    <row r="43" spans="1:9" ht="13.5" thickBot="1" x14ac:dyDescent="0.25">
      <c r="A43" s="141" t="s">
        <v>99</v>
      </c>
      <c r="B43" s="68">
        <f>(MAX(B10:B40))</f>
        <v>25.3</v>
      </c>
      <c r="C43" s="68">
        <f>(MAX(C10:C40))</f>
        <v>11.05</v>
      </c>
      <c r="D43" s="135">
        <f>(MAX(D10:D40))</f>
        <v>0</v>
      </c>
      <c r="E43" s="135">
        <f>(MAX(E10:E40))</f>
        <v>0</v>
      </c>
      <c r="F43" s="68">
        <f>(MAX(F10:F40))</f>
        <v>0</v>
      </c>
      <c r="G43" s="5"/>
      <c r="H43" s="115" t="s">
        <v>29</v>
      </c>
      <c r="I43" s="64"/>
    </row>
    <row r="44" spans="1:9" x14ac:dyDescent="0.2">
      <c r="A44" s="215" t="s">
        <v>60</v>
      </c>
      <c r="B44" s="215"/>
      <c r="C44" s="145">
        <f>SUM(B41:F41)</f>
        <v>934.04</v>
      </c>
      <c r="D44" s="11" t="s">
        <v>100</v>
      </c>
      <c r="G44" s="5"/>
    </row>
    <row r="45" spans="1:9" x14ac:dyDescent="0.2">
      <c r="A45" s="213" t="s">
        <v>84</v>
      </c>
      <c r="B45" s="214"/>
      <c r="C45" s="214"/>
      <c r="G45" s="12"/>
    </row>
    <row r="46" spans="1:9" ht="16.5" customHeight="1" x14ac:dyDescent="0.35">
      <c r="A46" s="213" t="s">
        <v>83</v>
      </c>
      <c r="B46" s="214"/>
      <c r="C46" s="214"/>
      <c r="G46" s="2"/>
      <c r="H46" s="14"/>
      <c r="I46" s="15"/>
    </row>
    <row r="47" spans="1:9" x14ac:dyDescent="0.2">
      <c r="A47" s="122" t="s">
        <v>81</v>
      </c>
      <c r="B47" s="69"/>
      <c r="C47" s="70"/>
      <c r="D47" s="70"/>
      <c r="E47" s="70"/>
      <c r="F47" s="70"/>
    </row>
    <row r="48" spans="1:9" x14ac:dyDescent="0.2">
      <c r="A48" s="122" t="s">
        <v>90</v>
      </c>
      <c r="B48" s="83"/>
      <c r="C48" s="84"/>
      <c r="D48" s="84"/>
      <c r="E48" s="84"/>
      <c r="F48" s="84"/>
      <c r="G48" s="13"/>
      <c r="H48" s="14"/>
      <c r="I48" s="15"/>
    </row>
    <row r="49" spans="1:9" x14ac:dyDescent="0.2">
      <c r="A49" s="122" t="s">
        <v>82</v>
      </c>
      <c r="B49" s="69" t="s">
        <v>111</v>
      </c>
      <c r="C49" s="70"/>
      <c r="D49" s="70"/>
      <c r="E49" s="70"/>
      <c r="F49" s="70"/>
      <c r="G49" s="13"/>
      <c r="H49" s="14"/>
      <c r="I49" s="15"/>
    </row>
    <row r="50" spans="1:9" x14ac:dyDescent="0.2">
      <c r="A50" s="122" t="s">
        <v>91</v>
      </c>
      <c r="B50" s="83">
        <v>0</v>
      </c>
      <c r="C50" s="84"/>
      <c r="D50" s="84"/>
      <c r="E50" s="84"/>
      <c r="F50" s="84"/>
      <c r="G50" s="13"/>
      <c r="H50" s="14"/>
      <c r="I50" s="15"/>
    </row>
    <row r="51" spans="1:9" x14ac:dyDescent="0.2">
      <c r="A51" s="30"/>
      <c r="B51" s="65"/>
      <c r="C51" s="65"/>
      <c r="D51" s="65"/>
      <c r="E51" s="65"/>
      <c r="F51" s="65"/>
      <c r="G51" s="13"/>
      <c r="H51" s="14"/>
      <c r="I51" s="15"/>
    </row>
    <row r="52" spans="1:9" x14ac:dyDescent="0.2">
      <c r="A52" s="30"/>
      <c r="B52" s="65"/>
      <c r="C52" s="65"/>
      <c r="D52" s="65"/>
      <c r="E52" s="65"/>
      <c r="F52" s="65"/>
      <c r="G52" s="13"/>
      <c r="H52" s="14"/>
      <c r="I52" s="15"/>
    </row>
    <row r="53" spans="1:9" x14ac:dyDescent="0.2">
      <c r="A53" s="30"/>
      <c r="B53" s="65"/>
      <c r="C53" s="65"/>
      <c r="D53" s="65"/>
      <c r="E53" s="65"/>
      <c r="F53" s="65"/>
      <c r="G53" s="13"/>
      <c r="H53" s="14"/>
      <c r="I53" s="15"/>
    </row>
    <row r="54" spans="1:9" x14ac:dyDescent="0.2">
      <c r="A54" s="30"/>
      <c r="B54" s="65"/>
      <c r="C54" s="65"/>
      <c r="D54" s="65"/>
      <c r="E54" s="65"/>
      <c r="F54" s="65"/>
      <c r="G54" s="13"/>
      <c r="H54" s="14"/>
      <c r="I54" s="15"/>
    </row>
    <row r="55" spans="1:9" ht="13.5" thickBot="1" x14ac:dyDescent="0.25">
      <c r="A55" s="66"/>
      <c r="B55" s="65"/>
      <c r="C55" s="65"/>
      <c r="D55" s="65"/>
      <c r="E55" s="65"/>
      <c r="F55" s="65"/>
      <c r="G55" s="13"/>
      <c r="H55" s="14"/>
      <c r="I55" s="15"/>
    </row>
    <row r="56" spans="1:9" x14ac:dyDescent="0.2">
      <c r="A56" s="202" t="s">
        <v>30</v>
      </c>
      <c r="B56" s="203"/>
      <c r="C56" s="203"/>
      <c r="D56" s="203"/>
      <c r="E56" s="203"/>
      <c r="F56" s="203"/>
      <c r="G56" s="209"/>
      <c r="H56" s="16"/>
      <c r="I56" s="16"/>
    </row>
    <row r="57" spans="1:9" ht="13.5" thickBot="1" x14ac:dyDescent="0.25">
      <c r="A57" s="210"/>
      <c r="B57" s="211"/>
      <c r="C57" s="211"/>
      <c r="D57" s="211"/>
      <c r="E57" s="211"/>
      <c r="F57" s="211"/>
      <c r="G57" s="212"/>
      <c r="H57" s="16"/>
      <c r="I57" s="16"/>
    </row>
    <row r="58" spans="1:9" ht="25.5" x14ac:dyDescent="0.35">
      <c r="A58" s="17"/>
      <c r="B58" s="18"/>
      <c r="C58" s="18"/>
      <c r="D58" s="18"/>
      <c r="E58" s="18"/>
      <c r="F58" s="18"/>
      <c r="G58" s="19"/>
      <c r="H58" s="20"/>
      <c r="I58" s="21"/>
    </row>
    <row r="59" spans="1:9" ht="15.75" x14ac:dyDescent="0.25">
      <c r="A59" s="77" t="s">
        <v>87</v>
      </c>
      <c r="B59" s="86"/>
      <c r="C59" s="117" t="s">
        <v>31</v>
      </c>
      <c r="D59" s="87"/>
      <c r="E59" s="22"/>
      <c r="F59" s="216" t="s">
        <v>32</v>
      </c>
      <c r="G59" s="216"/>
      <c r="H59" s="217"/>
      <c r="I59" s="218"/>
    </row>
    <row r="60" spans="1:9" ht="26.25" thickBot="1" x14ac:dyDescent="0.4">
      <c r="A60" s="24"/>
      <c r="B60" s="25"/>
      <c r="C60" s="25"/>
      <c r="D60" s="25"/>
      <c r="E60" s="25"/>
      <c r="F60" s="25"/>
      <c r="G60" s="23"/>
      <c r="H60" s="14"/>
      <c r="I60" s="26"/>
    </row>
    <row r="61" spans="1:9" ht="14.25" thickTop="1" thickBot="1" x14ac:dyDescent="0.25">
      <c r="A61" s="219" t="s">
        <v>33</v>
      </c>
      <c r="B61" s="97" t="s">
        <v>34</v>
      </c>
      <c r="C61" s="27" t="s">
        <v>35</v>
      </c>
      <c r="D61" s="97" t="s">
        <v>36</v>
      </c>
      <c r="E61" s="91" t="s">
        <v>35</v>
      </c>
      <c r="F61" s="221" t="s">
        <v>37</v>
      </c>
      <c r="G61" s="222"/>
      <c r="H61" s="223"/>
      <c r="I61" s="224"/>
    </row>
    <row r="62" spans="1:9" ht="13.5" thickBot="1" x14ac:dyDescent="0.25">
      <c r="A62" s="220"/>
      <c r="B62" s="120" t="s">
        <v>38</v>
      </c>
      <c r="C62" s="57"/>
      <c r="D62" s="225" t="s">
        <v>39</v>
      </c>
      <c r="E62" s="226"/>
      <c r="F62" s="226"/>
      <c r="G62" s="227"/>
      <c r="H62" s="228" t="s">
        <v>40</v>
      </c>
      <c r="I62" s="229"/>
    </row>
    <row r="63" spans="1:9" ht="13.5" thickBot="1" x14ac:dyDescent="0.25">
      <c r="A63" s="220"/>
      <c r="B63" s="98" t="s">
        <v>41</v>
      </c>
      <c r="C63" s="88" t="s">
        <v>35</v>
      </c>
      <c r="D63" s="100" t="s">
        <v>36</v>
      </c>
      <c r="E63" s="89" t="s">
        <v>35</v>
      </c>
      <c r="F63" s="230" t="s">
        <v>37</v>
      </c>
      <c r="G63" s="231"/>
      <c r="H63" s="232"/>
      <c r="I63" s="233"/>
    </row>
    <row r="64" spans="1:9" ht="13.5" thickBot="1" x14ac:dyDescent="0.25">
      <c r="A64" s="220"/>
      <c r="B64" s="98" t="s">
        <v>38</v>
      </c>
      <c r="C64" s="57"/>
      <c r="D64" s="225" t="s">
        <v>42</v>
      </c>
      <c r="E64" s="226"/>
      <c r="F64" s="226"/>
      <c r="G64" s="227"/>
      <c r="H64" s="228" t="s">
        <v>40</v>
      </c>
      <c r="I64" s="229"/>
    </row>
    <row r="65" spans="1:9" ht="13.5" thickBot="1" x14ac:dyDescent="0.25">
      <c r="A65" s="220"/>
      <c r="B65" s="98" t="s">
        <v>43</v>
      </c>
      <c r="C65" s="88"/>
      <c r="D65" s="234" t="s">
        <v>85</v>
      </c>
      <c r="E65" s="235"/>
      <c r="F65" s="236"/>
      <c r="G65" s="237"/>
      <c r="H65" s="78" t="s">
        <v>89</v>
      </c>
      <c r="I65" s="94"/>
    </row>
    <row r="66" spans="1:9" ht="13.5" thickBot="1" x14ac:dyDescent="0.25">
      <c r="A66" s="220"/>
      <c r="B66" s="99" t="s">
        <v>44</v>
      </c>
      <c r="C66" s="89"/>
      <c r="D66" s="238" t="s">
        <v>86</v>
      </c>
      <c r="E66" s="239"/>
      <c r="F66" s="240"/>
      <c r="G66" s="241"/>
      <c r="H66" s="79" t="s">
        <v>89</v>
      </c>
      <c r="I66" s="95"/>
    </row>
    <row r="67" spans="1:9" ht="14.25" thickTop="1" thickBot="1" x14ac:dyDescent="0.25">
      <c r="A67" s="219" t="s">
        <v>45</v>
      </c>
      <c r="B67" s="97" t="s">
        <v>34</v>
      </c>
      <c r="C67" s="90" t="s">
        <v>35</v>
      </c>
      <c r="D67" s="97" t="s">
        <v>36</v>
      </c>
      <c r="E67" s="91" t="s">
        <v>35</v>
      </c>
      <c r="F67" s="242" t="s">
        <v>37</v>
      </c>
      <c r="G67" s="243"/>
      <c r="H67" s="223"/>
      <c r="I67" s="224"/>
    </row>
    <row r="68" spans="1:9" ht="13.5" thickBot="1" x14ac:dyDescent="0.25">
      <c r="A68" s="220"/>
      <c r="B68" s="120" t="s">
        <v>38</v>
      </c>
      <c r="C68" s="57"/>
      <c r="D68" s="225" t="s">
        <v>39</v>
      </c>
      <c r="E68" s="226"/>
      <c r="F68" s="226"/>
      <c r="G68" s="227"/>
      <c r="H68" s="228" t="s">
        <v>40</v>
      </c>
      <c r="I68" s="229"/>
    </row>
    <row r="69" spans="1:9" ht="13.5" thickBot="1" x14ac:dyDescent="0.25">
      <c r="A69" s="220"/>
      <c r="B69" s="98" t="s">
        <v>41</v>
      </c>
      <c r="C69" s="88" t="s">
        <v>35</v>
      </c>
      <c r="D69" s="100" t="s">
        <v>36</v>
      </c>
      <c r="E69" s="89" t="s">
        <v>35</v>
      </c>
      <c r="F69" s="230" t="s">
        <v>37</v>
      </c>
      <c r="G69" s="231"/>
      <c r="H69" s="232"/>
      <c r="I69" s="233"/>
    </row>
    <row r="70" spans="1:9" ht="13.5" thickBot="1" x14ac:dyDescent="0.25">
      <c r="A70" s="220"/>
      <c r="B70" s="98" t="s">
        <v>38</v>
      </c>
      <c r="C70" s="57"/>
      <c r="D70" s="225" t="s">
        <v>42</v>
      </c>
      <c r="E70" s="226"/>
      <c r="F70" s="226"/>
      <c r="G70" s="227"/>
      <c r="H70" s="228" t="s">
        <v>40</v>
      </c>
      <c r="I70" s="229"/>
    </row>
    <row r="71" spans="1:9" ht="13.5" thickBot="1" x14ac:dyDescent="0.25">
      <c r="A71" s="220"/>
      <c r="B71" s="98" t="s">
        <v>43</v>
      </c>
      <c r="C71" s="88"/>
      <c r="D71" s="234" t="s">
        <v>85</v>
      </c>
      <c r="E71" s="235"/>
      <c r="F71" s="236"/>
      <c r="G71" s="237"/>
      <c r="H71" s="78" t="s">
        <v>89</v>
      </c>
      <c r="I71" s="94"/>
    </row>
    <row r="72" spans="1:9" ht="13.5" thickBot="1" x14ac:dyDescent="0.25">
      <c r="A72" s="220"/>
      <c r="B72" s="99" t="s">
        <v>44</v>
      </c>
      <c r="C72" s="89"/>
      <c r="D72" s="238" t="s">
        <v>86</v>
      </c>
      <c r="E72" s="239"/>
      <c r="F72" s="240"/>
      <c r="G72" s="241"/>
      <c r="H72" s="79" t="s">
        <v>89</v>
      </c>
      <c r="I72" s="95"/>
    </row>
    <row r="73" spans="1:9" ht="14.25" thickTop="1" thickBot="1" x14ac:dyDescent="0.25">
      <c r="A73" s="219" t="s">
        <v>46</v>
      </c>
      <c r="B73" s="97" t="s">
        <v>34</v>
      </c>
      <c r="C73" s="90" t="s">
        <v>35</v>
      </c>
      <c r="D73" s="97" t="s">
        <v>36</v>
      </c>
      <c r="E73" s="91" t="s">
        <v>35</v>
      </c>
      <c r="F73" s="242" t="s">
        <v>37</v>
      </c>
      <c r="G73" s="244"/>
      <c r="H73" s="223"/>
      <c r="I73" s="224"/>
    </row>
    <row r="74" spans="1:9" ht="13.5" thickBot="1" x14ac:dyDescent="0.25">
      <c r="A74" s="220"/>
      <c r="B74" s="120" t="s">
        <v>38</v>
      </c>
      <c r="C74" s="57"/>
      <c r="D74" s="225" t="s">
        <v>39</v>
      </c>
      <c r="E74" s="226"/>
      <c r="F74" s="226"/>
      <c r="G74" s="227"/>
      <c r="H74" s="228" t="s">
        <v>40</v>
      </c>
      <c r="I74" s="229"/>
    </row>
    <row r="75" spans="1:9" ht="13.5" thickBot="1" x14ac:dyDescent="0.25">
      <c r="A75" s="220"/>
      <c r="B75" s="98" t="s">
        <v>41</v>
      </c>
      <c r="C75" s="88" t="s">
        <v>35</v>
      </c>
      <c r="D75" s="100" t="s">
        <v>36</v>
      </c>
      <c r="E75" s="89" t="s">
        <v>35</v>
      </c>
      <c r="F75" s="230" t="s">
        <v>37</v>
      </c>
      <c r="G75" s="231"/>
      <c r="H75" s="232"/>
      <c r="I75" s="233"/>
    </row>
    <row r="76" spans="1:9" ht="13.5" thickBot="1" x14ac:dyDescent="0.25">
      <c r="A76" s="220"/>
      <c r="B76" s="98" t="s">
        <v>38</v>
      </c>
      <c r="C76" s="57"/>
      <c r="D76" s="225" t="s">
        <v>42</v>
      </c>
      <c r="E76" s="226"/>
      <c r="F76" s="226"/>
      <c r="G76" s="227"/>
      <c r="H76" s="228" t="s">
        <v>40</v>
      </c>
      <c r="I76" s="229"/>
    </row>
    <row r="77" spans="1:9" ht="13.5" thickBot="1" x14ac:dyDescent="0.25">
      <c r="A77" s="220"/>
      <c r="B77" s="98" t="s">
        <v>43</v>
      </c>
      <c r="C77" s="88"/>
      <c r="D77" s="234" t="s">
        <v>85</v>
      </c>
      <c r="E77" s="235"/>
      <c r="F77" s="236"/>
      <c r="G77" s="237"/>
      <c r="H77" s="78" t="s">
        <v>89</v>
      </c>
      <c r="I77" s="94"/>
    </row>
    <row r="78" spans="1:9" ht="13.5" thickBot="1" x14ac:dyDescent="0.25">
      <c r="A78" s="220"/>
      <c r="B78" s="99" t="s">
        <v>44</v>
      </c>
      <c r="C78" s="89"/>
      <c r="D78" s="238" t="s">
        <v>86</v>
      </c>
      <c r="E78" s="239"/>
      <c r="F78" s="240"/>
      <c r="G78" s="241"/>
      <c r="H78" s="79" t="s">
        <v>89</v>
      </c>
      <c r="I78" s="95"/>
    </row>
    <row r="79" spans="1:9" ht="14.25" thickTop="1" thickBot="1" x14ac:dyDescent="0.25">
      <c r="A79" s="219" t="s">
        <v>47</v>
      </c>
      <c r="B79" s="97" t="s">
        <v>34</v>
      </c>
      <c r="C79" s="90" t="s">
        <v>35</v>
      </c>
      <c r="D79" s="97" t="s">
        <v>36</v>
      </c>
      <c r="E79" s="91" t="s">
        <v>35</v>
      </c>
      <c r="F79" s="242" t="s">
        <v>37</v>
      </c>
      <c r="G79" s="244"/>
      <c r="H79" s="223"/>
      <c r="I79" s="224"/>
    </row>
    <row r="80" spans="1:9" ht="13.5" thickBot="1" x14ac:dyDescent="0.25">
      <c r="A80" s="220"/>
      <c r="B80" s="120" t="s">
        <v>38</v>
      </c>
      <c r="C80" s="57"/>
      <c r="D80" s="225" t="s">
        <v>39</v>
      </c>
      <c r="E80" s="226"/>
      <c r="F80" s="226"/>
      <c r="G80" s="227"/>
      <c r="H80" s="228" t="s">
        <v>40</v>
      </c>
      <c r="I80" s="229"/>
    </row>
    <row r="81" spans="1:9" ht="13.5" thickBot="1" x14ac:dyDescent="0.25">
      <c r="A81" s="220"/>
      <c r="B81" s="98" t="s">
        <v>41</v>
      </c>
      <c r="C81" s="88" t="s">
        <v>35</v>
      </c>
      <c r="D81" s="100" t="s">
        <v>36</v>
      </c>
      <c r="E81" s="89" t="s">
        <v>35</v>
      </c>
      <c r="F81" s="230" t="s">
        <v>37</v>
      </c>
      <c r="G81" s="231"/>
      <c r="H81" s="232"/>
      <c r="I81" s="233"/>
    </row>
    <row r="82" spans="1:9" ht="13.5" thickBot="1" x14ac:dyDescent="0.25">
      <c r="A82" s="220"/>
      <c r="B82" s="98" t="s">
        <v>38</v>
      </c>
      <c r="C82" s="57"/>
      <c r="D82" s="225" t="s">
        <v>42</v>
      </c>
      <c r="E82" s="226"/>
      <c r="F82" s="226"/>
      <c r="G82" s="227"/>
      <c r="H82" s="228" t="s">
        <v>40</v>
      </c>
      <c r="I82" s="229"/>
    </row>
    <row r="83" spans="1:9" ht="13.5" thickBot="1" x14ac:dyDescent="0.25">
      <c r="A83" s="220"/>
      <c r="B83" s="98" t="s">
        <v>43</v>
      </c>
      <c r="C83" s="88"/>
      <c r="D83" s="234" t="s">
        <v>85</v>
      </c>
      <c r="E83" s="235"/>
      <c r="F83" s="236"/>
      <c r="G83" s="237"/>
      <c r="H83" s="78" t="s">
        <v>89</v>
      </c>
      <c r="I83" s="94"/>
    </row>
    <row r="84" spans="1:9" ht="13.5" thickBot="1" x14ac:dyDescent="0.25">
      <c r="A84" s="220"/>
      <c r="B84" s="99" t="s">
        <v>44</v>
      </c>
      <c r="C84" s="89"/>
      <c r="D84" s="238" t="s">
        <v>86</v>
      </c>
      <c r="E84" s="239"/>
      <c r="F84" s="240"/>
      <c r="G84" s="241"/>
      <c r="H84" s="79" t="s">
        <v>89</v>
      </c>
      <c r="I84" s="95"/>
    </row>
    <row r="85" spans="1:9" ht="14.25" thickTop="1" thickBot="1" x14ac:dyDescent="0.25">
      <c r="A85" s="219" t="s">
        <v>48</v>
      </c>
      <c r="B85" s="97" t="s">
        <v>34</v>
      </c>
      <c r="C85" s="90" t="s">
        <v>35</v>
      </c>
      <c r="D85" s="97" t="s">
        <v>36</v>
      </c>
      <c r="E85" s="28" t="s">
        <v>35</v>
      </c>
      <c r="F85" s="242" t="s">
        <v>37</v>
      </c>
      <c r="G85" s="244"/>
      <c r="H85" s="223"/>
      <c r="I85" s="224"/>
    </row>
    <row r="86" spans="1:9" ht="13.5" thickBot="1" x14ac:dyDescent="0.25">
      <c r="A86" s="220"/>
      <c r="B86" s="120" t="s">
        <v>38</v>
      </c>
      <c r="C86" s="57"/>
      <c r="D86" s="247" t="s">
        <v>39</v>
      </c>
      <c r="E86" s="248"/>
      <c r="F86" s="248"/>
      <c r="G86" s="249"/>
      <c r="H86" s="228" t="s">
        <v>40</v>
      </c>
      <c r="I86" s="229"/>
    </row>
    <row r="87" spans="1:9" ht="13.5" thickBot="1" x14ac:dyDescent="0.25">
      <c r="A87" s="220"/>
      <c r="B87" s="98" t="s">
        <v>41</v>
      </c>
      <c r="C87" s="88" t="s">
        <v>35</v>
      </c>
      <c r="D87" s="100" t="s">
        <v>36</v>
      </c>
      <c r="E87" s="29" t="s">
        <v>35</v>
      </c>
      <c r="F87" s="230" t="s">
        <v>37</v>
      </c>
      <c r="G87" s="231"/>
      <c r="H87" s="232"/>
      <c r="I87" s="233"/>
    </row>
    <row r="88" spans="1:9" ht="13.5" thickBot="1" x14ac:dyDescent="0.25">
      <c r="A88" s="220"/>
      <c r="B88" s="98" t="s">
        <v>38</v>
      </c>
      <c r="C88" s="57"/>
      <c r="D88" s="225" t="s">
        <v>42</v>
      </c>
      <c r="E88" s="226"/>
      <c r="F88" s="226"/>
      <c r="G88" s="227"/>
      <c r="H88" s="228" t="s">
        <v>40</v>
      </c>
      <c r="I88" s="229"/>
    </row>
    <row r="89" spans="1:9" ht="13.5" thickBot="1" x14ac:dyDescent="0.25">
      <c r="A89" s="220"/>
      <c r="B89" s="98" t="s">
        <v>43</v>
      </c>
      <c r="C89" s="88"/>
      <c r="D89" s="234" t="s">
        <v>85</v>
      </c>
      <c r="E89" s="235"/>
      <c r="F89" s="236"/>
      <c r="G89" s="237"/>
      <c r="H89" s="78" t="s">
        <v>89</v>
      </c>
      <c r="I89" s="92"/>
    </row>
    <row r="90" spans="1:9" ht="13.5" thickBot="1" x14ac:dyDescent="0.25">
      <c r="A90" s="246"/>
      <c r="B90" s="98" t="s">
        <v>44</v>
      </c>
      <c r="C90" s="88"/>
      <c r="D90" s="250" t="s">
        <v>86</v>
      </c>
      <c r="E90" s="251"/>
      <c r="F90" s="252"/>
      <c r="G90" s="253"/>
      <c r="H90" s="79" t="s">
        <v>89</v>
      </c>
      <c r="I90" s="93"/>
    </row>
    <row r="91" spans="1:9" x14ac:dyDescent="0.2">
      <c r="A91" s="73" t="s">
        <v>49</v>
      </c>
      <c r="B91" s="73"/>
      <c r="C91" s="73"/>
      <c r="D91" s="73"/>
      <c r="E91" s="73"/>
      <c r="F91" s="73"/>
      <c r="G91" s="73"/>
      <c r="H91" s="73"/>
      <c r="I91" s="73"/>
    </row>
    <row r="92" spans="1:9" x14ac:dyDescent="0.2">
      <c r="A92" s="74" t="s">
        <v>50</v>
      </c>
      <c r="B92" s="75"/>
      <c r="C92" s="74" t="s">
        <v>51</v>
      </c>
      <c r="D92" s="76"/>
      <c r="E92" s="74" t="s">
        <v>52</v>
      </c>
      <c r="F92" s="76"/>
      <c r="G92" s="75"/>
      <c r="H92" s="74" t="s">
        <v>53</v>
      </c>
      <c r="I92" s="75"/>
    </row>
    <row r="93" spans="1:9" x14ac:dyDescent="0.2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01" t="s">
        <v>54</v>
      </c>
      <c r="B95" s="96" t="s">
        <v>55</v>
      </c>
      <c r="C95" s="96" t="s">
        <v>37</v>
      </c>
      <c r="D95" s="121" t="s">
        <v>56</v>
      </c>
      <c r="E95" s="96"/>
      <c r="F95" s="245" t="s">
        <v>57</v>
      </c>
      <c r="G95" s="245"/>
      <c r="H95" s="118"/>
      <c r="I95" s="23"/>
    </row>
  </sheetData>
  <mergeCells count="80">
    <mergeCell ref="F95:G95"/>
    <mergeCell ref="A85:A90"/>
    <mergeCell ref="F85:G85"/>
    <mergeCell ref="H85:I85"/>
    <mergeCell ref="D86:G86"/>
    <mergeCell ref="H86:I86"/>
    <mergeCell ref="F87:G87"/>
    <mergeCell ref="H87:I87"/>
    <mergeCell ref="D88:G88"/>
    <mergeCell ref="H88:I88"/>
    <mergeCell ref="D89:E89"/>
    <mergeCell ref="F89:G89"/>
    <mergeCell ref="D90:E90"/>
    <mergeCell ref="F90:G90"/>
    <mergeCell ref="A79:A84"/>
    <mergeCell ref="F79:G79"/>
    <mergeCell ref="H79:I79"/>
    <mergeCell ref="D80:G80"/>
    <mergeCell ref="H80:I80"/>
    <mergeCell ref="F81:G81"/>
    <mergeCell ref="H81:I81"/>
    <mergeCell ref="D82:G82"/>
    <mergeCell ref="H82:I82"/>
    <mergeCell ref="D83:E83"/>
    <mergeCell ref="F83:G83"/>
    <mergeCell ref="D84:E84"/>
    <mergeCell ref="F84:G84"/>
    <mergeCell ref="A73:A78"/>
    <mergeCell ref="F73:G73"/>
    <mergeCell ref="H73:I73"/>
    <mergeCell ref="D74:G74"/>
    <mergeCell ref="H74:I74"/>
    <mergeCell ref="F75:G75"/>
    <mergeCell ref="H75:I75"/>
    <mergeCell ref="D76:G76"/>
    <mergeCell ref="H76:I76"/>
    <mergeCell ref="D77:E77"/>
    <mergeCell ref="F77:G77"/>
    <mergeCell ref="D78:E78"/>
    <mergeCell ref="F78:G78"/>
    <mergeCell ref="A67:A72"/>
    <mergeCell ref="F67:G67"/>
    <mergeCell ref="H67:I67"/>
    <mergeCell ref="D68:G68"/>
    <mergeCell ref="H68:I68"/>
    <mergeCell ref="F69:G69"/>
    <mergeCell ref="H69:I69"/>
    <mergeCell ref="D70:G70"/>
    <mergeCell ref="H70:I70"/>
    <mergeCell ref="D71:E71"/>
    <mergeCell ref="F71:G71"/>
    <mergeCell ref="D72:E72"/>
    <mergeCell ref="F72:G72"/>
    <mergeCell ref="F59:G59"/>
    <mergeCell ref="H59:I59"/>
    <mergeCell ref="A61:A66"/>
    <mergeCell ref="F61:G61"/>
    <mergeCell ref="H61:I61"/>
    <mergeCell ref="D62:G62"/>
    <mergeCell ref="H62:I62"/>
    <mergeCell ref="F63:G63"/>
    <mergeCell ref="H63:I63"/>
    <mergeCell ref="D64:G64"/>
    <mergeCell ref="H64:I64"/>
    <mergeCell ref="D65:E65"/>
    <mergeCell ref="F65:G65"/>
    <mergeCell ref="D66:E66"/>
    <mergeCell ref="F66:G66"/>
    <mergeCell ref="H25:I25"/>
    <mergeCell ref="H28:I28"/>
    <mergeCell ref="H35:I35"/>
    <mergeCell ref="A56:G57"/>
    <mergeCell ref="A45:C45"/>
    <mergeCell ref="A46:C46"/>
    <mergeCell ref="A44:B44"/>
    <mergeCell ref="A2:F2"/>
    <mergeCell ref="A3:F3"/>
    <mergeCell ref="H3:H4"/>
    <mergeCell ref="A4:F4"/>
    <mergeCell ref="I6:I7"/>
  </mergeCells>
  <conditionalFormatting sqref="B10:F43">
    <cfRule type="expression" dxfId="0" priority="3">
      <formula>IF(TRIM(A6)="Surface",ROUND(,3),ROUND(,6))</formula>
    </cfRule>
  </conditionalFormatting>
  <pageMargins left="0.7" right="0.7" top="0.75" bottom="0.75" header="0.3" footer="0.3"/>
  <pageSetup scale="6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workbookViewId="0"/>
  </sheetViews>
  <sheetFormatPr defaultRowHeight="12.75" x14ac:dyDescent="0.2"/>
  <cols>
    <col min="1" max="1" width="23" customWidth="1"/>
    <col min="2" max="2" width="20.42578125" customWidth="1"/>
    <col min="3" max="3" width="19" customWidth="1"/>
    <col min="4" max="4" width="17.42578125" customWidth="1"/>
    <col min="5" max="5" width="17.140625" customWidth="1"/>
    <col min="6" max="6" width="19.140625" customWidth="1"/>
    <col min="8" max="8" width="16.42578125" customWidth="1"/>
    <col min="9" max="9" width="32.140625" customWidth="1"/>
  </cols>
  <sheetData>
    <row r="1" spans="1:9" ht="26.25" thickBot="1" x14ac:dyDescent="0.4">
      <c r="A1" s="1" t="s">
        <v>4</v>
      </c>
      <c r="B1" s="2"/>
      <c r="C1" s="2"/>
      <c r="D1" s="2"/>
      <c r="E1" s="3" t="s">
        <v>62</v>
      </c>
      <c r="F1" s="2"/>
      <c r="G1" s="2"/>
      <c r="H1" s="104" t="s">
        <v>5</v>
      </c>
      <c r="I1" s="52" t="s">
        <v>102</v>
      </c>
    </row>
    <row r="2" spans="1:9" ht="26.25" thickBot="1" x14ac:dyDescent="0.4">
      <c r="A2" s="202" t="s">
        <v>61</v>
      </c>
      <c r="B2" s="203"/>
      <c r="C2" s="203"/>
      <c r="D2" s="203"/>
      <c r="E2" s="203"/>
      <c r="F2" s="204"/>
      <c r="H2" s="105" t="s">
        <v>58</v>
      </c>
      <c r="I2" s="53" t="s">
        <v>93</v>
      </c>
    </row>
    <row r="3" spans="1:9" x14ac:dyDescent="0.2">
      <c r="A3" s="183" t="s">
        <v>63</v>
      </c>
      <c r="B3" s="184"/>
      <c r="C3" s="184"/>
      <c r="D3" s="184"/>
      <c r="E3" s="184"/>
      <c r="F3" s="185"/>
      <c r="G3" s="4"/>
      <c r="H3" s="205" t="s">
        <v>77</v>
      </c>
      <c r="I3" s="52"/>
    </row>
    <row r="4" spans="1:9" ht="13.5" thickBot="1" x14ac:dyDescent="0.25">
      <c r="A4" s="186" t="s">
        <v>64</v>
      </c>
      <c r="B4" s="187"/>
      <c r="C4" s="187"/>
      <c r="D4" s="187"/>
      <c r="E4" s="187"/>
      <c r="F4" s="188"/>
      <c r="G4" s="4"/>
      <c r="H4" s="206"/>
      <c r="I4" s="53"/>
    </row>
    <row r="5" spans="1:9" ht="14.25" customHeight="1" thickBot="1" x14ac:dyDescent="0.25">
      <c r="A5" s="42" t="s">
        <v>66</v>
      </c>
      <c r="B5" s="41" t="s">
        <v>67</v>
      </c>
      <c r="C5" s="41" t="s">
        <v>68</v>
      </c>
      <c r="D5" s="41" t="s">
        <v>69</v>
      </c>
      <c r="E5" s="41" t="s">
        <v>70</v>
      </c>
      <c r="F5" s="41" t="s">
        <v>71</v>
      </c>
      <c r="G5" s="5"/>
      <c r="H5" s="104" t="s">
        <v>6</v>
      </c>
      <c r="I5" s="116"/>
    </row>
    <row r="6" spans="1:9" ht="14.25" customHeight="1" thickBot="1" x14ac:dyDescent="0.25">
      <c r="A6" s="71" t="s">
        <v>103</v>
      </c>
      <c r="B6" s="48" t="s">
        <v>112</v>
      </c>
      <c r="C6" s="48"/>
      <c r="D6" s="48"/>
      <c r="E6" s="48"/>
      <c r="F6" s="48"/>
      <c r="G6" s="5"/>
      <c r="H6" s="106" t="s">
        <v>7</v>
      </c>
      <c r="I6" s="207"/>
    </row>
    <row r="7" spans="1:9" ht="14.25" customHeight="1" thickBot="1" x14ac:dyDescent="0.25">
      <c r="A7" s="42" t="s">
        <v>65</v>
      </c>
      <c r="B7" s="41" t="s">
        <v>72</v>
      </c>
      <c r="C7" s="41" t="s">
        <v>73</v>
      </c>
      <c r="D7" s="41" t="s">
        <v>74</v>
      </c>
      <c r="E7" s="41" t="s">
        <v>75</v>
      </c>
      <c r="F7" s="41" t="s">
        <v>76</v>
      </c>
      <c r="G7" s="5"/>
      <c r="H7" s="49"/>
      <c r="I7" s="208"/>
    </row>
    <row r="8" spans="1:9" ht="14.25" customHeight="1" thickBot="1" x14ac:dyDescent="0.25">
      <c r="A8" s="80" t="s">
        <v>88</v>
      </c>
      <c r="B8" s="48" t="s">
        <v>104</v>
      </c>
      <c r="C8" s="48"/>
      <c r="D8" s="48"/>
      <c r="E8" s="48"/>
      <c r="F8" s="48"/>
      <c r="G8" s="5"/>
      <c r="H8" s="107" t="s">
        <v>8</v>
      </c>
      <c r="I8" s="54"/>
    </row>
    <row r="9" spans="1:9" ht="54.75" customHeight="1" thickBot="1" x14ac:dyDescent="0.25">
      <c r="A9" s="43" t="s">
        <v>96</v>
      </c>
      <c r="B9" s="44" t="s">
        <v>59</v>
      </c>
      <c r="C9" s="44" t="s">
        <v>59</v>
      </c>
      <c r="D9" s="44" t="s">
        <v>59</v>
      </c>
      <c r="E9" s="44" t="s">
        <v>59</v>
      </c>
      <c r="F9" s="44" t="s">
        <v>59</v>
      </c>
      <c r="G9" s="5"/>
      <c r="H9" s="50"/>
      <c r="I9" s="55"/>
    </row>
    <row r="10" spans="1:9" ht="14.25" thickTop="1" thickBot="1" x14ac:dyDescent="0.25">
      <c r="A10" s="45">
        <v>1</v>
      </c>
      <c r="B10" s="128">
        <v>0</v>
      </c>
      <c r="C10" s="123"/>
      <c r="D10" s="123"/>
      <c r="E10" s="123"/>
      <c r="F10" s="123"/>
      <c r="G10" s="6"/>
      <c r="H10" s="51"/>
      <c r="I10" s="56"/>
    </row>
    <row r="11" spans="1:9" ht="14.25" customHeight="1" thickBot="1" x14ac:dyDescent="0.25">
      <c r="A11" s="46">
        <v>2</v>
      </c>
      <c r="B11" s="130">
        <v>0.13153200000000001</v>
      </c>
      <c r="C11" s="84"/>
      <c r="D11" s="84"/>
      <c r="E11" s="84"/>
      <c r="F11" s="84"/>
      <c r="G11" s="5"/>
      <c r="H11" s="108" t="s">
        <v>9</v>
      </c>
      <c r="I11" s="57"/>
    </row>
    <row r="12" spans="1:9" x14ac:dyDescent="0.2">
      <c r="A12" s="46">
        <v>3</v>
      </c>
      <c r="B12" s="130">
        <v>0.13020000000000001</v>
      </c>
      <c r="C12" s="84"/>
      <c r="D12" s="84"/>
      <c r="E12" s="84"/>
      <c r="F12" s="84"/>
      <c r="G12" s="5"/>
      <c r="H12" s="109" t="s">
        <v>0</v>
      </c>
      <c r="I12" s="110"/>
    </row>
    <row r="13" spans="1:9" x14ac:dyDescent="0.2">
      <c r="A13" s="46">
        <v>4</v>
      </c>
      <c r="B13" s="130">
        <v>0.12865799999999999</v>
      </c>
      <c r="C13" s="84"/>
      <c r="D13" s="84"/>
      <c r="E13" s="84"/>
      <c r="F13" s="84"/>
      <c r="G13" s="5"/>
      <c r="H13" s="111" t="s">
        <v>10</v>
      </c>
      <c r="I13" s="112"/>
    </row>
    <row r="14" spans="1:9" x14ac:dyDescent="0.2">
      <c r="A14" s="46">
        <v>5</v>
      </c>
      <c r="B14" s="130">
        <v>0.12710099999999999</v>
      </c>
      <c r="C14" s="84"/>
      <c r="D14" s="84"/>
      <c r="E14" s="84"/>
      <c r="F14" s="84"/>
      <c r="G14" s="5"/>
      <c r="H14" s="111" t="s">
        <v>11</v>
      </c>
      <c r="I14" s="112"/>
    </row>
    <row r="15" spans="1:9" x14ac:dyDescent="0.2">
      <c r="A15" s="46">
        <v>6</v>
      </c>
      <c r="B15" s="130">
        <v>0.14983299999999999</v>
      </c>
      <c r="C15" s="84"/>
      <c r="D15" s="84"/>
      <c r="E15" s="84"/>
      <c r="F15" s="84"/>
      <c r="G15" s="5"/>
      <c r="H15" s="111" t="s">
        <v>12</v>
      </c>
      <c r="I15" s="112"/>
    </row>
    <row r="16" spans="1:9" x14ac:dyDescent="0.2">
      <c r="A16" s="46">
        <v>7</v>
      </c>
      <c r="B16" s="130">
        <v>0.14828</v>
      </c>
      <c r="C16" s="84"/>
      <c r="D16" s="84"/>
      <c r="E16" s="84"/>
      <c r="F16" s="84"/>
      <c r="G16" s="5"/>
      <c r="H16" s="111" t="s">
        <v>13</v>
      </c>
      <c r="I16" s="112"/>
    </row>
    <row r="17" spans="1:9" x14ac:dyDescent="0.2">
      <c r="A17" s="46">
        <v>8</v>
      </c>
      <c r="B17" s="130">
        <v>0</v>
      </c>
      <c r="C17" s="84"/>
      <c r="D17" s="84"/>
      <c r="E17" s="84"/>
      <c r="F17" s="84"/>
      <c r="G17" s="5"/>
      <c r="H17" s="111" t="s">
        <v>14</v>
      </c>
      <c r="I17" s="112"/>
    </row>
    <row r="18" spans="1:9" x14ac:dyDescent="0.2">
      <c r="A18" s="46">
        <v>9</v>
      </c>
      <c r="B18" s="130">
        <v>0.130277</v>
      </c>
      <c r="C18" s="84"/>
      <c r="D18" s="84"/>
      <c r="E18" s="84"/>
      <c r="F18" s="84"/>
      <c r="G18" s="5"/>
      <c r="H18" s="111" t="s">
        <v>15</v>
      </c>
      <c r="I18" s="112"/>
    </row>
    <row r="19" spans="1:9" ht="13.5" thickBot="1" x14ac:dyDescent="0.25">
      <c r="A19" s="46">
        <v>10</v>
      </c>
      <c r="B19" s="130">
        <v>0.12649099999999999</v>
      </c>
      <c r="C19" s="84"/>
      <c r="D19" s="84"/>
      <c r="E19" s="84"/>
      <c r="F19" s="84"/>
      <c r="G19" s="5"/>
      <c r="H19" s="113" t="s">
        <v>16</v>
      </c>
      <c r="I19" s="114"/>
    </row>
    <row r="20" spans="1:9" x14ac:dyDescent="0.2">
      <c r="A20" s="46">
        <v>11</v>
      </c>
      <c r="B20" s="130">
        <v>0.12818599999999999</v>
      </c>
      <c r="C20" s="84"/>
      <c r="D20" s="84"/>
      <c r="E20" s="84"/>
      <c r="F20" s="84"/>
      <c r="G20" s="5"/>
      <c r="H20" s="7" t="s">
        <v>17</v>
      </c>
      <c r="I20" s="8"/>
    </row>
    <row r="21" spans="1:9" x14ac:dyDescent="0.2">
      <c r="A21" s="46">
        <v>12</v>
      </c>
      <c r="B21" s="130">
        <v>0.122529</v>
      </c>
      <c r="C21" s="84"/>
      <c r="D21" s="84"/>
      <c r="E21" s="84"/>
      <c r="F21" s="84"/>
      <c r="G21" s="5"/>
      <c r="H21" s="9" t="s">
        <v>18</v>
      </c>
      <c r="I21" s="10"/>
    </row>
    <row r="22" spans="1:9" x14ac:dyDescent="0.2">
      <c r="A22" s="46">
        <v>13</v>
      </c>
      <c r="B22" s="130">
        <v>0.15299199999999999</v>
      </c>
      <c r="C22" s="84"/>
      <c r="D22" s="84"/>
      <c r="E22" s="84"/>
      <c r="F22" s="84"/>
      <c r="G22" s="5"/>
      <c r="H22" s="31"/>
      <c r="I22" s="32"/>
    </row>
    <row r="23" spans="1:9" x14ac:dyDescent="0.2">
      <c r="A23" s="46">
        <v>14</v>
      </c>
      <c r="B23" s="130">
        <v>0.15412500000000001</v>
      </c>
      <c r="C23" s="84"/>
      <c r="D23" s="84"/>
      <c r="E23" s="84"/>
      <c r="F23" s="84"/>
      <c r="G23" s="5"/>
      <c r="H23" s="103" t="s">
        <v>19</v>
      </c>
      <c r="I23" s="102"/>
    </row>
    <row r="24" spans="1:9" x14ac:dyDescent="0.2">
      <c r="A24" s="46">
        <v>15</v>
      </c>
      <c r="B24" s="130">
        <v>0.12518499999999999</v>
      </c>
      <c r="C24" s="84"/>
      <c r="D24" s="84"/>
      <c r="E24" s="84"/>
      <c r="F24" s="84"/>
      <c r="G24" s="5"/>
      <c r="H24" s="33" t="s">
        <v>20</v>
      </c>
      <c r="I24" s="34"/>
    </row>
    <row r="25" spans="1:9" x14ac:dyDescent="0.2">
      <c r="A25" s="46">
        <v>16</v>
      </c>
      <c r="B25" s="130">
        <v>0.12321500000000001</v>
      </c>
      <c r="C25" s="84"/>
      <c r="D25" s="84"/>
      <c r="E25" s="84"/>
      <c r="F25" s="84"/>
      <c r="G25" s="5"/>
      <c r="H25" s="192"/>
      <c r="I25" s="193"/>
    </row>
    <row r="26" spans="1:9" x14ac:dyDescent="0.2">
      <c r="A26" s="46">
        <v>17</v>
      </c>
      <c r="B26" s="130">
        <v>0.10627399999999999</v>
      </c>
      <c r="C26" s="84"/>
      <c r="D26" s="84"/>
      <c r="E26" s="84"/>
      <c r="F26" s="84"/>
      <c r="G26" s="5"/>
      <c r="H26" s="39" t="s">
        <v>78</v>
      </c>
      <c r="I26" s="40"/>
    </row>
    <row r="27" spans="1:9" x14ac:dyDescent="0.2">
      <c r="A27" s="46">
        <v>18</v>
      </c>
      <c r="B27" s="130">
        <v>0</v>
      </c>
      <c r="C27" s="84"/>
      <c r="D27" s="84"/>
      <c r="E27" s="84"/>
      <c r="F27" s="84"/>
      <c r="G27" s="5"/>
      <c r="H27" s="36"/>
      <c r="I27" s="37"/>
    </row>
    <row r="28" spans="1:9" x14ac:dyDescent="0.2">
      <c r="A28" s="46">
        <v>19</v>
      </c>
      <c r="B28" s="130">
        <v>0.128443</v>
      </c>
      <c r="C28" s="84"/>
      <c r="D28" s="84"/>
      <c r="E28" s="84"/>
      <c r="F28" s="84"/>
      <c r="G28" s="5"/>
      <c r="H28" s="192"/>
      <c r="I28" s="193"/>
    </row>
    <row r="29" spans="1:9" x14ac:dyDescent="0.2">
      <c r="A29" s="46">
        <v>20</v>
      </c>
      <c r="B29" s="130">
        <v>0.151666</v>
      </c>
      <c r="C29" s="84"/>
      <c r="D29" s="84"/>
      <c r="E29" s="84"/>
      <c r="F29" s="84"/>
      <c r="G29" s="5"/>
      <c r="H29" s="36" t="s">
        <v>1</v>
      </c>
      <c r="I29" s="40"/>
    </row>
    <row r="30" spans="1:9" x14ac:dyDescent="0.2">
      <c r="A30" s="46">
        <v>21</v>
      </c>
      <c r="B30" s="130">
        <v>0.14958199999999999</v>
      </c>
      <c r="C30" s="84"/>
      <c r="D30" s="84"/>
      <c r="E30" s="84"/>
      <c r="F30" s="84"/>
      <c r="G30" s="5"/>
      <c r="H30" s="36"/>
      <c r="I30" s="37"/>
    </row>
    <row r="31" spans="1:9" x14ac:dyDescent="0.2">
      <c r="A31" s="46">
        <v>22</v>
      </c>
      <c r="B31" s="130">
        <v>0.118561</v>
      </c>
      <c r="C31" s="84"/>
      <c r="D31" s="84"/>
      <c r="E31" s="84"/>
      <c r="F31" s="84"/>
      <c r="G31" s="5"/>
      <c r="H31" s="103" t="s">
        <v>21</v>
      </c>
      <c r="I31" s="102"/>
    </row>
    <row r="32" spans="1:9" x14ac:dyDescent="0.2">
      <c r="A32" s="46">
        <v>23</v>
      </c>
      <c r="B32" s="130">
        <v>0</v>
      </c>
      <c r="C32" s="84"/>
      <c r="D32" s="84"/>
      <c r="E32" s="84"/>
      <c r="F32" s="84"/>
      <c r="G32" s="5"/>
      <c r="H32" s="36" t="s">
        <v>2</v>
      </c>
      <c r="I32" s="35"/>
    </row>
    <row r="33" spans="1:9" x14ac:dyDescent="0.2">
      <c r="A33" s="46">
        <v>24</v>
      </c>
      <c r="B33" s="130">
        <v>0.13811499999999999</v>
      </c>
      <c r="C33" s="84"/>
      <c r="D33" s="84"/>
      <c r="E33" s="84"/>
      <c r="F33" s="84"/>
      <c r="G33" s="5"/>
      <c r="H33" s="103" t="s">
        <v>21</v>
      </c>
      <c r="I33" s="102"/>
    </row>
    <row r="34" spans="1:9" x14ac:dyDescent="0.2">
      <c r="A34" s="46">
        <v>25</v>
      </c>
      <c r="B34" s="130">
        <v>0.138595</v>
      </c>
      <c r="C34" s="84"/>
      <c r="D34" s="84"/>
      <c r="E34" s="84"/>
      <c r="F34" s="84"/>
      <c r="G34" s="5"/>
      <c r="H34" s="36" t="s">
        <v>3</v>
      </c>
      <c r="I34" s="35"/>
    </row>
    <row r="35" spans="1:9" x14ac:dyDescent="0.2">
      <c r="A35" s="46">
        <v>26</v>
      </c>
      <c r="B35" s="130">
        <v>0.12474499999999999</v>
      </c>
      <c r="C35" s="84"/>
      <c r="D35" s="84"/>
      <c r="E35" s="84"/>
      <c r="F35" s="84"/>
      <c r="G35" s="5"/>
      <c r="H35" s="178"/>
      <c r="I35" s="179"/>
    </row>
    <row r="36" spans="1:9" ht="13.5" thickBot="1" x14ac:dyDescent="0.25">
      <c r="A36" s="46">
        <v>27</v>
      </c>
      <c r="B36" s="130">
        <v>0.152862</v>
      </c>
      <c r="C36" s="84"/>
      <c r="D36" s="84"/>
      <c r="E36" s="84"/>
      <c r="F36" s="84"/>
      <c r="G36" s="5"/>
      <c r="H36" s="72" t="s">
        <v>22</v>
      </c>
      <c r="I36" s="38"/>
    </row>
    <row r="37" spans="1:9" ht="13.5" thickBot="1" x14ac:dyDescent="0.25">
      <c r="A37" s="46">
        <v>28</v>
      </c>
      <c r="B37" s="130">
        <v>0.14747199999999999</v>
      </c>
      <c r="C37" s="84"/>
      <c r="D37" s="84"/>
      <c r="E37" s="84"/>
      <c r="F37" s="84"/>
      <c r="G37" s="5"/>
      <c r="H37" s="115" t="s">
        <v>79</v>
      </c>
      <c r="I37" s="119"/>
    </row>
    <row r="38" spans="1:9" ht="13.5" thickBot="1" x14ac:dyDescent="0.25">
      <c r="A38" s="46">
        <v>29</v>
      </c>
      <c r="B38" s="130">
        <v>0.124926</v>
      </c>
      <c r="C38" s="84"/>
      <c r="D38" s="84"/>
      <c r="E38" s="84"/>
      <c r="F38" s="84"/>
      <c r="G38" s="5"/>
      <c r="H38" s="58" t="s">
        <v>80</v>
      </c>
      <c r="I38" s="59"/>
    </row>
    <row r="39" spans="1:9" ht="13.5" thickBot="1" x14ac:dyDescent="0.25">
      <c r="A39" s="46">
        <v>30</v>
      </c>
      <c r="B39" s="130">
        <v>0.121506</v>
      </c>
      <c r="C39" s="84"/>
      <c r="D39" s="84"/>
      <c r="E39" s="84"/>
      <c r="F39" s="84"/>
      <c r="G39" s="5"/>
      <c r="H39" s="58" t="s">
        <v>24</v>
      </c>
      <c r="I39" s="59"/>
    </row>
    <row r="40" spans="1:9" ht="13.5" thickBot="1" x14ac:dyDescent="0.25">
      <c r="A40" s="47">
        <v>31</v>
      </c>
      <c r="B40" s="132"/>
      <c r="C40" s="85"/>
      <c r="D40" s="85"/>
      <c r="E40" s="85"/>
      <c r="F40" s="85"/>
      <c r="G40" s="5"/>
      <c r="H40" s="60" t="s">
        <v>26</v>
      </c>
      <c r="I40" s="61"/>
    </row>
    <row r="41" spans="1:9" ht="13.5" thickTop="1" x14ac:dyDescent="0.2">
      <c r="A41" s="81" t="s">
        <v>23</v>
      </c>
      <c r="B41" s="134">
        <f>(SUM(B10:B40))</f>
        <v>3.4813509999999996</v>
      </c>
      <c r="C41" s="67">
        <f>(SUM(C10:C40))</f>
        <v>0</v>
      </c>
      <c r="D41" s="67">
        <f>(SUM(D10:D40))</f>
        <v>0</v>
      </c>
      <c r="E41" s="67">
        <f>(SUM(E10:E40))</f>
        <v>0</v>
      </c>
      <c r="F41" s="67">
        <f>(SUM(F10:F40))</f>
        <v>0</v>
      </c>
      <c r="G41" s="5"/>
      <c r="H41" s="62" t="s">
        <v>27</v>
      </c>
      <c r="I41" s="63"/>
    </row>
    <row r="42" spans="1:9" ht="13.5" thickBot="1" x14ac:dyDescent="0.25">
      <c r="A42" s="82" t="s">
        <v>25</v>
      </c>
      <c r="B42" s="135">
        <f>(AVERAGE(B10:B40))</f>
        <v>0.11604503333333333</v>
      </c>
      <c r="C42" s="68" t="e">
        <f>(AVERAGE(C10:C40))</f>
        <v>#DIV/0!</v>
      </c>
      <c r="D42" s="68" t="e">
        <f>(AVERAGE(D10:D40))</f>
        <v>#DIV/0!</v>
      </c>
      <c r="E42" s="68" t="e">
        <f>(AVERAGE(E10:E40))</f>
        <v>#DIV/0!</v>
      </c>
      <c r="F42" s="68" t="e">
        <f>(AVERAGE(F10:F40))</f>
        <v>#DIV/0!</v>
      </c>
      <c r="G42" s="5"/>
      <c r="H42" s="62" t="s">
        <v>28</v>
      </c>
      <c r="I42" s="63"/>
    </row>
    <row r="43" spans="1:9" ht="13.5" thickBot="1" x14ac:dyDescent="0.25">
      <c r="A43" s="82" t="s">
        <v>99</v>
      </c>
      <c r="B43" s="135">
        <f>(MAX(B10:B40))</f>
        <v>0.15412500000000001</v>
      </c>
      <c r="C43" s="68">
        <f>(MAX(C10:C40))</f>
        <v>0</v>
      </c>
      <c r="D43" s="68">
        <f>(MAX(D10:D40))</f>
        <v>0</v>
      </c>
      <c r="E43" s="68">
        <f>(MAX(E10:E40))</f>
        <v>0</v>
      </c>
      <c r="F43" s="68">
        <f>(MAX(F10:F40))</f>
        <v>0</v>
      </c>
      <c r="G43" s="5"/>
      <c r="H43" s="115" t="s">
        <v>29</v>
      </c>
      <c r="I43" s="64"/>
    </row>
    <row r="44" spans="1:9" x14ac:dyDescent="0.2">
      <c r="A44" s="215" t="s">
        <v>60</v>
      </c>
      <c r="B44" s="215"/>
      <c r="C44" s="136">
        <f>SUM(B41:F41)</f>
        <v>3.4813509999999996</v>
      </c>
      <c r="D44" s="11" t="s">
        <v>100</v>
      </c>
      <c r="G44" s="5"/>
    </row>
    <row r="45" spans="1:9" ht="13.5" customHeight="1" x14ac:dyDescent="0.2">
      <c r="A45" s="213" t="s">
        <v>84</v>
      </c>
      <c r="B45" s="214"/>
      <c r="C45" s="214"/>
      <c r="G45" s="12"/>
    </row>
    <row r="46" spans="1:9" ht="13.5" customHeight="1" x14ac:dyDescent="0.35">
      <c r="A46" s="213" t="s">
        <v>83</v>
      </c>
      <c r="B46" s="214"/>
      <c r="C46" s="214"/>
      <c r="G46" s="2"/>
      <c r="H46" s="14"/>
      <c r="I46" s="15"/>
    </row>
    <row r="47" spans="1:9" x14ac:dyDescent="0.2">
      <c r="A47" s="122" t="s">
        <v>81</v>
      </c>
      <c r="B47" s="69"/>
      <c r="C47" s="70"/>
      <c r="D47" s="70"/>
      <c r="E47" s="70"/>
      <c r="F47" s="70"/>
    </row>
    <row r="48" spans="1:9" x14ac:dyDescent="0.2">
      <c r="A48" s="122" t="s">
        <v>90</v>
      </c>
      <c r="B48" s="83"/>
      <c r="C48" s="84"/>
      <c r="D48" s="84"/>
      <c r="E48" s="84"/>
      <c r="F48" s="84"/>
      <c r="G48" s="13"/>
      <c r="H48" s="14"/>
      <c r="I48" s="15"/>
    </row>
    <row r="49" spans="1:9" x14ac:dyDescent="0.2">
      <c r="A49" s="122" t="s">
        <v>82</v>
      </c>
      <c r="B49" s="69" t="s">
        <v>110</v>
      </c>
      <c r="C49" s="70"/>
      <c r="D49" s="70"/>
      <c r="E49" s="70"/>
      <c r="F49" s="70"/>
      <c r="G49" s="13"/>
      <c r="H49" s="14"/>
      <c r="I49" s="15"/>
    </row>
    <row r="50" spans="1:9" x14ac:dyDescent="0.2">
      <c r="A50" s="122" t="s">
        <v>91</v>
      </c>
      <c r="B50" s="83">
        <v>0</v>
      </c>
      <c r="C50" s="84"/>
      <c r="D50" s="84"/>
      <c r="E50" s="84"/>
      <c r="F50" s="84"/>
      <c r="G50" s="13"/>
      <c r="H50" s="14"/>
      <c r="I50" s="15"/>
    </row>
    <row r="51" spans="1:9" x14ac:dyDescent="0.2">
      <c r="A51" s="30"/>
      <c r="B51" s="65"/>
      <c r="C51" s="65"/>
      <c r="D51" s="65"/>
      <c r="E51" s="65"/>
      <c r="F51" s="65"/>
      <c r="G51" s="13"/>
      <c r="H51" s="14"/>
      <c r="I51" s="15"/>
    </row>
    <row r="52" spans="1:9" x14ac:dyDescent="0.2">
      <c r="A52" s="30"/>
      <c r="B52" s="65"/>
      <c r="C52" s="65"/>
      <c r="D52" s="65"/>
      <c r="E52" s="65"/>
      <c r="F52" s="65"/>
      <c r="G52" s="13"/>
      <c r="H52" s="14"/>
      <c r="I52" s="15"/>
    </row>
    <row r="53" spans="1:9" x14ac:dyDescent="0.2">
      <c r="A53" s="30"/>
      <c r="B53" s="65"/>
      <c r="C53" s="65"/>
      <c r="D53" s="65"/>
      <c r="E53" s="65"/>
      <c r="F53" s="65"/>
      <c r="G53" s="13"/>
      <c r="H53" s="14"/>
      <c r="I53" s="15"/>
    </row>
    <row r="54" spans="1:9" x14ac:dyDescent="0.2">
      <c r="A54" s="30"/>
      <c r="B54" s="65"/>
      <c r="C54" s="65"/>
      <c r="D54" s="65"/>
      <c r="E54" s="65"/>
      <c r="F54" s="65"/>
      <c r="G54" s="13"/>
      <c r="H54" s="14"/>
      <c r="I54" s="15"/>
    </row>
    <row r="55" spans="1:9" ht="13.5" thickBot="1" x14ac:dyDescent="0.25">
      <c r="A55" s="66"/>
      <c r="B55" s="65"/>
      <c r="C55" s="65"/>
      <c r="D55" s="65"/>
      <c r="E55" s="65"/>
      <c r="F55" s="65"/>
      <c r="G55" s="13"/>
      <c r="H55" s="14"/>
      <c r="I55" s="15"/>
    </row>
    <row r="56" spans="1:9" x14ac:dyDescent="0.2">
      <c r="A56" s="202" t="s">
        <v>30</v>
      </c>
      <c r="B56" s="203"/>
      <c r="C56" s="203"/>
      <c r="D56" s="203"/>
      <c r="E56" s="203"/>
      <c r="F56" s="203"/>
      <c r="G56" s="209"/>
      <c r="H56" s="16"/>
      <c r="I56" s="16"/>
    </row>
    <row r="57" spans="1:9" ht="13.5" thickBot="1" x14ac:dyDescent="0.25">
      <c r="A57" s="210"/>
      <c r="B57" s="211"/>
      <c r="C57" s="211"/>
      <c r="D57" s="211"/>
      <c r="E57" s="211"/>
      <c r="F57" s="211"/>
      <c r="G57" s="212"/>
      <c r="H57" s="16"/>
      <c r="I57" s="16"/>
    </row>
    <row r="58" spans="1:9" ht="25.5" x14ac:dyDescent="0.35">
      <c r="A58" s="17"/>
      <c r="B58" s="18"/>
      <c r="C58" s="18"/>
      <c r="D58" s="18"/>
      <c r="E58" s="18"/>
      <c r="F58" s="18"/>
      <c r="G58" s="19"/>
      <c r="H58" s="20"/>
      <c r="I58" s="21"/>
    </row>
    <row r="59" spans="1:9" ht="15.75" x14ac:dyDescent="0.25">
      <c r="A59" s="77" t="s">
        <v>87</v>
      </c>
      <c r="B59" s="124">
        <v>41883</v>
      </c>
      <c r="C59" s="117" t="s">
        <v>31</v>
      </c>
      <c r="D59" s="87" t="s">
        <v>112</v>
      </c>
      <c r="E59" s="22"/>
      <c r="F59" s="216" t="s">
        <v>32</v>
      </c>
      <c r="G59" s="216"/>
      <c r="H59" s="217"/>
      <c r="I59" s="218"/>
    </row>
    <row r="60" spans="1:9" ht="26.25" thickBot="1" x14ac:dyDescent="0.4">
      <c r="A60" s="24"/>
      <c r="B60" s="25"/>
      <c r="C60" s="25"/>
      <c r="D60" s="25"/>
      <c r="E60" s="25"/>
      <c r="F60" s="25"/>
      <c r="G60" s="23"/>
      <c r="H60" s="14"/>
      <c r="I60" s="26"/>
    </row>
    <row r="61" spans="1:9" ht="14.25" thickTop="1" thickBot="1" x14ac:dyDescent="0.25">
      <c r="A61" s="219" t="s">
        <v>33</v>
      </c>
      <c r="B61" s="97" t="s">
        <v>34</v>
      </c>
      <c r="C61" s="27" t="s">
        <v>35</v>
      </c>
      <c r="D61" s="97" t="s">
        <v>36</v>
      </c>
      <c r="E61" s="91">
        <v>100</v>
      </c>
      <c r="F61" s="221" t="s">
        <v>37</v>
      </c>
      <c r="G61" s="222"/>
      <c r="H61" s="254">
        <v>1</v>
      </c>
      <c r="I61" s="255"/>
    </row>
    <row r="62" spans="1:9" ht="13.5" thickBot="1" x14ac:dyDescent="0.25">
      <c r="A62" s="220"/>
      <c r="B62" s="120" t="s">
        <v>38</v>
      </c>
      <c r="C62" s="125">
        <v>41889</v>
      </c>
      <c r="D62" s="225" t="s">
        <v>39</v>
      </c>
      <c r="E62" s="226"/>
      <c r="F62" s="226"/>
      <c r="G62" s="227"/>
      <c r="H62" s="228" t="s">
        <v>105</v>
      </c>
      <c r="I62" s="229"/>
    </row>
    <row r="63" spans="1:9" ht="13.5" thickBot="1" x14ac:dyDescent="0.25">
      <c r="A63" s="220"/>
      <c r="B63" s="98" t="s">
        <v>41</v>
      </c>
      <c r="C63" s="88" t="s">
        <v>35</v>
      </c>
      <c r="D63" s="100" t="s">
        <v>36</v>
      </c>
      <c r="E63" s="89">
        <v>85.6</v>
      </c>
      <c r="F63" s="230" t="s">
        <v>37</v>
      </c>
      <c r="G63" s="231"/>
      <c r="H63" s="256">
        <v>1</v>
      </c>
      <c r="I63" s="229"/>
    </row>
    <row r="64" spans="1:9" ht="13.5" thickBot="1" x14ac:dyDescent="0.25">
      <c r="A64" s="220"/>
      <c r="B64" s="98" t="s">
        <v>38</v>
      </c>
      <c r="C64" s="125">
        <v>41889</v>
      </c>
      <c r="D64" s="225" t="s">
        <v>42</v>
      </c>
      <c r="E64" s="226"/>
      <c r="F64" s="226"/>
      <c r="G64" s="227"/>
      <c r="H64" s="228" t="s">
        <v>105</v>
      </c>
      <c r="I64" s="229"/>
    </row>
    <row r="65" spans="1:9" ht="13.5" thickBot="1" x14ac:dyDescent="0.25">
      <c r="A65" s="220"/>
      <c r="B65" s="98" t="s">
        <v>43</v>
      </c>
      <c r="C65" s="88"/>
      <c r="D65" s="234" t="s">
        <v>85</v>
      </c>
      <c r="E65" s="235"/>
      <c r="F65" s="236" t="s">
        <v>106</v>
      </c>
      <c r="G65" s="237"/>
      <c r="H65" s="78" t="s">
        <v>89</v>
      </c>
      <c r="I65" s="94"/>
    </row>
    <row r="66" spans="1:9" ht="13.5" thickBot="1" x14ac:dyDescent="0.25">
      <c r="A66" s="220"/>
      <c r="B66" s="99" t="s">
        <v>44</v>
      </c>
      <c r="C66" s="89"/>
      <c r="D66" s="238" t="s">
        <v>86</v>
      </c>
      <c r="E66" s="239"/>
      <c r="F66" s="257" t="s">
        <v>107</v>
      </c>
      <c r="G66" s="258"/>
      <c r="H66" s="79" t="s">
        <v>89</v>
      </c>
      <c r="I66" s="95"/>
    </row>
    <row r="67" spans="1:9" ht="14.25" thickTop="1" thickBot="1" x14ac:dyDescent="0.25">
      <c r="A67" s="219" t="s">
        <v>45</v>
      </c>
      <c r="B67" s="97" t="s">
        <v>34</v>
      </c>
      <c r="C67" s="90" t="s">
        <v>35</v>
      </c>
      <c r="D67" s="97" t="s">
        <v>36</v>
      </c>
      <c r="E67" s="91" t="s">
        <v>35</v>
      </c>
      <c r="F67" s="242" t="s">
        <v>37</v>
      </c>
      <c r="G67" s="243"/>
      <c r="H67" s="254"/>
      <c r="I67" s="255"/>
    </row>
    <row r="68" spans="1:9" ht="13.5" thickBot="1" x14ac:dyDescent="0.25">
      <c r="A68" s="220"/>
      <c r="B68" s="120" t="s">
        <v>38</v>
      </c>
      <c r="C68" s="125"/>
      <c r="D68" s="225" t="s">
        <v>39</v>
      </c>
      <c r="E68" s="226"/>
      <c r="F68" s="226"/>
      <c r="G68" s="227"/>
      <c r="H68" s="228" t="s">
        <v>40</v>
      </c>
      <c r="I68" s="229"/>
    </row>
    <row r="69" spans="1:9" ht="13.5" thickBot="1" x14ac:dyDescent="0.25">
      <c r="A69" s="220"/>
      <c r="B69" s="98" t="s">
        <v>41</v>
      </c>
      <c r="C69" s="88" t="s">
        <v>35</v>
      </c>
      <c r="D69" s="100" t="s">
        <v>36</v>
      </c>
      <c r="E69" s="89" t="s">
        <v>35</v>
      </c>
      <c r="F69" s="230" t="s">
        <v>37</v>
      </c>
      <c r="G69" s="231"/>
      <c r="H69" s="256"/>
      <c r="I69" s="229"/>
    </row>
    <row r="70" spans="1:9" ht="13.5" thickBot="1" x14ac:dyDescent="0.25">
      <c r="A70" s="220"/>
      <c r="B70" s="98" t="s">
        <v>38</v>
      </c>
      <c r="C70" s="125"/>
      <c r="D70" s="225" t="s">
        <v>42</v>
      </c>
      <c r="E70" s="226"/>
      <c r="F70" s="226"/>
      <c r="G70" s="227"/>
      <c r="H70" s="228" t="s">
        <v>40</v>
      </c>
      <c r="I70" s="229"/>
    </row>
    <row r="71" spans="1:9" ht="13.5" thickBot="1" x14ac:dyDescent="0.25">
      <c r="A71" s="220"/>
      <c r="B71" s="98" t="s">
        <v>43</v>
      </c>
      <c r="C71" s="88"/>
      <c r="D71" s="234" t="s">
        <v>85</v>
      </c>
      <c r="E71" s="235"/>
      <c r="F71" s="236"/>
      <c r="G71" s="237"/>
      <c r="H71" s="78" t="s">
        <v>89</v>
      </c>
      <c r="I71" s="94"/>
    </row>
    <row r="72" spans="1:9" ht="13.5" thickBot="1" x14ac:dyDescent="0.25">
      <c r="A72" s="220"/>
      <c r="B72" s="99" t="s">
        <v>44</v>
      </c>
      <c r="C72" s="89"/>
      <c r="D72" s="238" t="s">
        <v>86</v>
      </c>
      <c r="E72" s="239"/>
      <c r="F72" s="240"/>
      <c r="G72" s="241"/>
      <c r="H72" s="79" t="s">
        <v>89</v>
      </c>
      <c r="I72" s="95"/>
    </row>
    <row r="73" spans="1:9" ht="14.25" thickTop="1" thickBot="1" x14ac:dyDescent="0.25">
      <c r="A73" s="219" t="s">
        <v>46</v>
      </c>
      <c r="B73" s="97" t="s">
        <v>34</v>
      </c>
      <c r="C73" s="90" t="s">
        <v>35</v>
      </c>
      <c r="D73" s="97" t="s">
        <v>36</v>
      </c>
      <c r="E73" s="91" t="s">
        <v>35</v>
      </c>
      <c r="F73" s="242" t="s">
        <v>37</v>
      </c>
      <c r="G73" s="244"/>
      <c r="H73" s="254"/>
      <c r="I73" s="255"/>
    </row>
    <row r="74" spans="1:9" ht="13.5" thickBot="1" x14ac:dyDescent="0.25">
      <c r="A74" s="220"/>
      <c r="B74" s="120" t="s">
        <v>38</v>
      </c>
      <c r="C74" s="57"/>
      <c r="D74" s="225" t="s">
        <v>39</v>
      </c>
      <c r="E74" s="226"/>
      <c r="F74" s="226"/>
      <c r="G74" s="227"/>
      <c r="H74" s="228" t="s">
        <v>40</v>
      </c>
      <c r="I74" s="229"/>
    </row>
    <row r="75" spans="1:9" ht="13.5" thickBot="1" x14ac:dyDescent="0.25">
      <c r="A75" s="220"/>
      <c r="B75" s="98" t="s">
        <v>41</v>
      </c>
      <c r="C75" s="88" t="s">
        <v>35</v>
      </c>
      <c r="D75" s="100" t="s">
        <v>36</v>
      </c>
      <c r="E75" s="89" t="s">
        <v>35</v>
      </c>
      <c r="F75" s="230" t="s">
        <v>37</v>
      </c>
      <c r="G75" s="231"/>
      <c r="H75" s="256"/>
      <c r="I75" s="229"/>
    </row>
    <row r="76" spans="1:9" ht="13.5" thickBot="1" x14ac:dyDescent="0.25">
      <c r="A76" s="220"/>
      <c r="B76" s="98" t="s">
        <v>38</v>
      </c>
      <c r="C76" s="57"/>
      <c r="D76" s="225" t="s">
        <v>42</v>
      </c>
      <c r="E76" s="226"/>
      <c r="F76" s="226"/>
      <c r="G76" s="227"/>
      <c r="H76" s="228" t="s">
        <v>40</v>
      </c>
      <c r="I76" s="229"/>
    </row>
    <row r="77" spans="1:9" ht="13.5" thickBot="1" x14ac:dyDescent="0.25">
      <c r="A77" s="220"/>
      <c r="B77" s="98" t="s">
        <v>43</v>
      </c>
      <c r="C77" s="88"/>
      <c r="D77" s="234" t="s">
        <v>85</v>
      </c>
      <c r="E77" s="235"/>
      <c r="F77" s="236"/>
      <c r="G77" s="237"/>
      <c r="H77" s="78" t="s">
        <v>89</v>
      </c>
      <c r="I77" s="94"/>
    </row>
    <row r="78" spans="1:9" ht="13.5" thickBot="1" x14ac:dyDescent="0.25">
      <c r="A78" s="220"/>
      <c r="B78" s="99" t="s">
        <v>44</v>
      </c>
      <c r="C78" s="89"/>
      <c r="D78" s="238" t="s">
        <v>86</v>
      </c>
      <c r="E78" s="239"/>
      <c r="F78" s="240"/>
      <c r="G78" s="241"/>
      <c r="H78" s="79" t="s">
        <v>89</v>
      </c>
      <c r="I78" s="95"/>
    </row>
    <row r="79" spans="1:9" ht="14.25" thickTop="1" thickBot="1" x14ac:dyDescent="0.25">
      <c r="A79" s="219" t="s">
        <v>47</v>
      </c>
      <c r="B79" s="97" t="s">
        <v>34</v>
      </c>
      <c r="C79" s="90" t="s">
        <v>35</v>
      </c>
      <c r="D79" s="97" t="s">
        <v>36</v>
      </c>
      <c r="E79" s="91" t="s">
        <v>35</v>
      </c>
      <c r="F79" s="242" t="s">
        <v>37</v>
      </c>
      <c r="G79" s="244"/>
      <c r="H79" s="254"/>
      <c r="I79" s="255"/>
    </row>
    <row r="80" spans="1:9" ht="13.5" thickBot="1" x14ac:dyDescent="0.25">
      <c r="A80" s="220"/>
      <c r="B80" s="120" t="s">
        <v>38</v>
      </c>
      <c r="C80" s="57"/>
      <c r="D80" s="225" t="s">
        <v>39</v>
      </c>
      <c r="E80" s="226"/>
      <c r="F80" s="226"/>
      <c r="G80" s="227"/>
      <c r="H80" s="228" t="s">
        <v>40</v>
      </c>
      <c r="I80" s="229"/>
    </row>
    <row r="81" spans="1:9" ht="13.5" thickBot="1" x14ac:dyDescent="0.25">
      <c r="A81" s="220"/>
      <c r="B81" s="98" t="s">
        <v>41</v>
      </c>
      <c r="C81" s="88" t="s">
        <v>35</v>
      </c>
      <c r="D81" s="100" t="s">
        <v>36</v>
      </c>
      <c r="E81" s="89" t="s">
        <v>35</v>
      </c>
      <c r="F81" s="230" t="s">
        <v>37</v>
      </c>
      <c r="G81" s="231"/>
      <c r="H81" s="256"/>
      <c r="I81" s="229"/>
    </row>
    <row r="82" spans="1:9" ht="13.5" thickBot="1" x14ac:dyDescent="0.25">
      <c r="A82" s="220"/>
      <c r="B82" s="98" t="s">
        <v>38</v>
      </c>
      <c r="C82" s="57"/>
      <c r="D82" s="225" t="s">
        <v>42</v>
      </c>
      <c r="E82" s="226"/>
      <c r="F82" s="226"/>
      <c r="G82" s="227"/>
      <c r="H82" s="228" t="s">
        <v>40</v>
      </c>
      <c r="I82" s="229"/>
    </row>
    <row r="83" spans="1:9" ht="13.5" thickBot="1" x14ac:dyDescent="0.25">
      <c r="A83" s="220"/>
      <c r="B83" s="98" t="s">
        <v>43</v>
      </c>
      <c r="C83" s="88"/>
      <c r="D83" s="234" t="s">
        <v>85</v>
      </c>
      <c r="E83" s="235"/>
      <c r="F83" s="236"/>
      <c r="G83" s="237"/>
      <c r="H83" s="78" t="s">
        <v>89</v>
      </c>
      <c r="I83" s="94"/>
    </row>
    <row r="84" spans="1:9" ht="13.5" thickBot="1" x14ac:dyDescent="0.25">
      <c r="A84" s="220"/>
      <c r="B84" s="99" t="s">
        <v>44</v>
      </c>
      <c r="C84" s="89"/>
      <c r="D84" s="238" t="s">
        <v>86</v>
      </c>
      <c r="E84" s="239"/>
      <c r="F84" s="240"/>
      <c r="G84" s="241"/>
      <c r="H84" s="79" t="s">
        <v>89</v>
      </c>
      <c r="I84" s="95"/>
    </row>
    <row r="85" spans="1:9" ht="14.25" thickTop="1" thickBot="1" x14ac:dyDescent="0.25">
      <c r="A85" s="219" t="s">
        <v>48</v>
      </c>
      <c r="B85" s="97" t="s">
        <v>34</v>
      </c>
      <c r="C85" s="90" t="s">
        <v>35</v>
      </c>
      <c r="D85" s="97" t="s">
        <v>36</v>
      </c>
      <c r="E85" s="28" t="s">
        <v>35</v>
      </c>
      <c r="F85" s="242" t="s">
        <v>37</v>
      </c>
      <c r="G85" s="244"/>
      <c r="H85" s="254"/>
      <c r="I85" s="255"/>
    </row>
    <row r="86" spans="1:9" ht="13.5" thickBot="1" x14ac:dyDescent="0.25">
      <c r="A86" s="220"/>
      <c r="B86" s="120" t="s">
        <v>38</v>
      </c>
      <c r="C86" s="57"/>
      <c r="D86" s="247" t="s">
        <v>39</v>
      </c>
      <c r="E86" s="248"/>
      <c r="F86" s="248"/>
      <c r="G86" s="249"/>
      <c r="H86" s="228" t="s">
        <v>40</v>
      </c>
      <c r="I86" s="229"/>
    </row>
    <row r="87" spans="1:9" ht="13.5" thickBot="1" x14ac:dyDescent="0.25">
      <c r="A87" s="220"/>
      <c r="B87" s="98" t="s">
        <v>41</v>
      </c>
      <c r="C87" s="88" t="s">
        <v>35</v>
      </c>
      <c r="D87" s="100" t="s">
        <v>36</v>
      </c>
      <c r="E87" s="29" t="s">
        <v>35</v>
      </c>
      <c r="F87" s="230" t="s">
        <v>37</v>
      </c>
      <c r="G87" s="231"/>
      <c r="H87" s="256"/>
      <c r="I87" s="229"/>
    </row>
    <row r="88" spans="1:9" ht="13.5" thickBot="1" x14ac:dyDescent="0.25">
      <c r="A88" s="220"/>
      <c r="B88" s="98" t="s">
        <v>38</v>
      </c>
      <c r="C88" s="57"/>
      <c r="D88" s="225" t="s">
        <v>42</v>
      </c>
      <c r="E88" s="226"/>
      <c r="F88" s="226"/>
      <c r="G88" s="227"/>
      <c r="H88" s="228" t="s">
        <v>40</v>
      </c>
      <c r="I88" s="229"/>
    </row>
    <row r="89" spans="1:9" ht="13.5" thickBot="1" x14ac:dyDescent="0.25">
      <c r="A89" s="220"/>
      <c r="B89" s="98" t="s">
        <v>43</v>
      </c>
      <c r="C89" s="88"/>
      <c r="D89" s="234" t="s">
        <v>85</v>
      </c>
      <c r="E89" s="235"/>
      <c r="F89" s="236"/>
      <c r="G89" s="237"/>
      <c r="H89" s="78" t="s">
        <v>89</v>
      </c>
      <c r="I89" s="92"/>
    </row>
    <row r="90" spans="1:9" ht="13.5" thickBot="1" x14ac:dyDescent="0.25">
      <c r="A90" s="246"/>
      <c r="B90" s="98" t="s">
        <v>44</v>
      </c>
      <c r="C90" s="88"/>
      <c r="D90" s="250" t="s">
        <v>86</v>
      </c>
      <c r="E90" s="251"/>
      <c r="F90" s="252"/>
      <c r="G90" s="253"/>
      <c r="H90" s="79" t="s">
        <v>89</v>
      </c>
      <c r="I90" s="93"/>
    </row>
    <row r="91" spans="1:9" x14ac:dyDescent="0.2">
      <c r="A91" s="73" t="s">
        <v>49</v>
      </c>
      <c r="B91" s="73"/>
      <c r="C91" s="73"/>
      <c r="D91" s="73"/>
      <c r="E91" s="73"/>
      <c r="F91" s="73"/>
      <c r="G91" s="73"/>
      <c r="H91" s="73"/>
      <c r="I91" s="73"/>
    </row>
    <row r="92" spans="1:9" x14ac:dyDescent="0.2">
      <c r="A92" s="74" t="s">
        <v>50</v>
      </c>
      <c r="B92" s="75"/>
      <c r="C92" s="74" t="s">
        <v>51</v>
      </c>
      <c r="D92" s="76"/>
      <c r="E92" s="74" t="s">
        <v>52</v>
      </c>
      <c r="F92" s="76"/>
      <c r="G92" s="75"/>
      <c r="H92" s="74" t="s">
        <v>53</v>
      </c>
      <c r="I92" s="75"/>
    </row>
    <row r="93" spans="1:9" x14ac:dyDescent="0.2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01" t="s">
        <v>54</v>
      </c>
      <c r="B95" s="96" t="s">
        <v>108</v>
      </c>
      <c r="C95" s="96" t="s">
        <v>113</v>
      </c>
      <c r="D95" s="121" t="s">
        <v>56</v>
      </c>
      <c r="E95" s="126">
        <v>41743</v>
      </c>
      <c r="F95" s="245" t="s">
        <v>57</v>
      </c>
      <c r="G95" s="245"/>
      <c r="H95" s="118" t="s">
        <v>109</v>
      </c>
      <c r="I95" s="23"/>
    </row>
  </sheetData>
  <mergeCells count="80">
    <mergeCell ref="F95:G95"/>
    <mergeCell ref="A85:A90"/>
    <mergeCell ref="F85:G85"/>
    <mergeCell ref="H85:I85"/>
    <mergeCell ref="D86:G86"/>
    <mergeCell ref="H86:I86"/>
    <mergeCell ref="F87:G87"/>
    <mergeCell ref="H87:I87"/>
    <mergeCell ref="D88:G88"/>
    <mergeCell ref="H88:I88"/>
    <mergeCell ref="D89:E89"/>
    <mergeCell ref="F89:G89"/>
    <mergeCell ref="D90:E90"/>
    <mergeCell ref="F90:G90"/>
    <mergeCell ref="A79:A84"/>
    <mergeCell ref="F79:G79"/>
    <mergeCell ref="H79:I79"/>
    <mergeCell ref="D80:G80"/>
    <mergeCell ref="H80:I80"/>
    <mergeCell ref="F81:G81"/>
    <mergeCell ref="H81:I81"/>
    <mergeCell ref="D82:G82"/>
    <mergeCell ref="H82:I82"/>
    <mergeCell ref="D83:E83"/>
    <mergeCell ref="F83:G83"/>
    <mergeCell ref="D84:E84"/>
    <mergeCell ref="F84:G84"/>
    <mergeCell ref="A73:A78"/>
    <mergeCell ref="F73:G73"/>
    <mergeCell ref="H73:I73"/>
    <mergeCell ref="D74:G74"/>
    <mergeCell ref="H74:I74"/>
    <mergeCell ref="F75:G75"/>
    <mergeCell ref="H75:I75"/>
    <mergeCell ref="D76:G76"/>
    <mergeCell ref="H76:I76"/>
    <mergeCell ref="D77:E77"/>
    <mergeCell ref="F77:G77"/>
    <mergeCell ref="D78:E78"/>
    <mergeCell ref="F78:G78"/>
    <mergeCell ref="A67:A72"/>
    <mergeCell ref="F67:G67"/>
    <mergeCell ref="H67:I67"/>
    <mergeCell ref="D68:G68"/>
    <mergeCell ref="H68:I68"/>
    <mergeCell ref="F69:G69"/>
    <mergeCell ref="H69:I69"/>
    <mergeCell ref="D70:G70"/>
    <mergeCell ref="H70:I70"/>
    <mergeCell ref="D71:E71"/>
    <mergeCell ref="F71:G71"/>
    <mergeCell ref="D72:E72"/>
    <mergeCell ref="F72:G72"/>
    <mergeCell ref="F59:G59"/>
    <mergeCell ref="H59:I59"/>
    <mergeCell ref="A61:A66"/>
    <mergeCell ref="F61:G61"/>
    <mergeCell ref="H61:I61"/>
    <mergeCell ref="D62:G62"/>
    <mergeCell ref="H62:I62"/>
    <mergeCell ref="F63:G63"/>
    <mergeCell ref="H63:I63"/>
    <mergeCell ref="D64:G64"/>
    <mergeCell ref="H64:I64"/>
    <mergeCell ref="D65:E65"/>
    <mergeCell ref="F65:G65"/>
    <mergeCell ref="D66:E66"/>
    <mergeCell ref="F66:G66"/>
    <mergeCell ref="H25:I25"/>
    <mergeCell ref="H28:I28"/>
    <mergeCell ref="H35:I35"/>
    <mergeCell ref="A56:G57"/>
    <mergeCell ref="A45:C45"/>
    <mergeCell ref="A46:C46"/>
    <mergeCell ref="A44:B44"/>
    <mergeCell ref="A2:F2"/>
    <mergeCell ref="A3:F3"/>
    <mergeCell ref="H3:H4"/>
    <mergeCell ref="A4:F4"/>
    <mergeCell ref="I6:I7"/>
  </mergeCells>
  <pageMargins left="0.7" right="0.7" top="0.75" bottom="0.75" header="0.3" footer="0.3"/>
  <pageSetup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Monthly Withdrawal Report</vt:lpstr>
      <vt:lpstr>Example_SW</vt:lpstr>
      <vt:lpstr>Example_GW</vt:lpstr>
      <vt:lpstr>Example_GW!Print_Area</vt:lpstr>
      <vt:lpstr>Example_SW!Print_Area</vt:lpstr>
      <vt:lpstr>'Monthly Withdrawal Report'!Print_Area</vt:lpstr>
    </vt:vector>
  </TitlesOfParts>
  <Company>Ga. Dept of Natural Resource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 DNR</dc:creator>
  <cp:lastModifiedBy>Frechette, Bill</cp:lastModifiedBy>
  <cp:lastPrinted>2015-09-25T21:45:33Z</cp:lastPrinted>
  <dcterms:created xsi:type="dcterms:W3CDTF">2002-12-17T16:53:32Z</dcterms:created>
  <dcterms:modified xsi:type="dcterms:W3CDTF">2015-11-12T18:20:54Z</dcterms:modified>
</cp:coreProperties>
</file>