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50" windowHeight="12390" activeTab="0"/>
  </bookViews>
  <sheets>
    <sheet name="Facilities by Amt Used" sheetId="1" r:id="rId1"/>
  </sheets>
  <definedNames/>
  <calcPr fullCalcOnLoad="1"/>
</workbook>
</file>

<file path=xl/sharedStrings.xml><?xml version="1.0" encoding="utf-8"?>
<sst xmlns="http://schemas.openxmlformats.org/spreadsheetml/2006/main" count="691" uniqueCount="407">
  <si>
    <t>Basin</t>
  </si>
  <si>
    <t>County</t>
  </si>
  <si>
    <t>Permit Number</t>
  </si>
  <si>
    <t>Facility Name</t>
  </si>
  <si>
    <t>Average May 2008 Usage Reported (MGD)</t>
  </si>
  <si>
    <t>CHATTAHOOCHEE</t>
  </si>
  <si>
    <t>CARROLL</t>
  </si>
  <si>
    <t xml:space="preserve">GA0450001   </t>
  </si>
  <si>
    <t>CARROLL COUNTY</t>
  </si>
  <si>
    <t>FLINT</t>
  </si>
  <si>
    <t>CLAYTON</t>
  </si>
  <si>
    <t>GA0630000</t>
  </si>
  <si>
    <t>CLAYTON COUNTY WATER AUTH</t>
  </si>
  <si>
    <t>COBB</t>
  </si>
  <si>
    <t>033-1214-02</t>
  </si>
  <si>
    <t>CARAUSTAR MILL GROUP, INC. - MILL 2</t>
  </si>
  <si>
    <t>033-1214-01</t>
  </si>
  <si>
    <t>CARAUSTAR MILL GROUP, INC. - SWEETWATER</t>
  </si>
  <si>
    <t xml:space="preserve">GA0570001   </t>
  </si>
  <si>
    <t xml:space="preserve">GA0670002   </t>
  </si>
  <si>
    <t>COBB CO.-MARIETTA WATER AUTH.</t>
  </si>
  <si>
    <t xml:space="preserve">GA2410118   </t>
  </si>
  <si>
    <t xml:space="preserve">GA0670003   </t>
  </si>
  <si>
    <t>COBB COUNTY</t>
  </si>
  <si>
    <t xml:space="preserve">GA3110000   </t>
  </si>
  <si>
    <t xml:space="preserve">GA0670005   </t>
  </si>
  <si>
    <t>MARIETTA</t>
  </si>
  <si>
    <t xml:space="preserve">GA1810000   </t>
  </si>
  <si>
    <t xml:space="preserve">GA0670006   </t>
  </si>
  <si>
    <t>POWDER SPRINGS</t>
  </si>
  <si>
    <t xml:space="preserve">GA2910003   </t>
  </si>
  <si>
    <t xml:space="preserve">GA0670007   </t>
  </si>
  <si>
    <t>SMYRNA</t>
  </si>
  <si>
    <t xml:space="preserve">GA2170014   </t>
  </si>
  <si>
    <t>CHATTAHOOCHEE/COOSA</t>
  </si>
  <si>
    <t xml:space="preserve">GA0670001   </t>
  </si>
  <si>
    <t>AUSTELL</t>
  </si>
  <si>
    <t>COWETA</t>
  </si>
  <si>
    <t xml:space="preserve">GA0770042   </t>
  </si>
  <si>
    <t>COWETA WATER &amp; SEWER AUTH.</t>
  </si>
  <si>
    <t xml:space="preserve">GA2910006   </t>
  </si>
  <si>
    <t>GA0770002</t>
  </si>
  <si>
    <t>NEWNAN</t>
  </si>
  <si>
    <t>GA0770003</t>
  </si>
  <si>
    <t>SENOIA</t>
  </si>
  <si>
    <t>DEKALB</t>
  </si>
  <si>
    <t xml:space="preserve">GA0890001   </t>
  </si>
  <si>
    <t>DEKALB COUNTY</t>
  </si>
  <si>
    <t>DOUGLAS</t>
  </si>
  <si>
    <t xml:space="preserve">GA0970000   </t>
  </si>
  <si>
    <t>DOUGLASVILLE-DOUGLAS CO. AUTH.</t>
  </si>
  <si>
    <t>FAYETTE</t>
  </si>
  <si>
    <t xml:space="preserve">GA1130001   </t>
  </si>
  <si>
    <t>FAYETTE COUNTY</t>
  </si>
  <si>
    <t xml:space="preserve">GA1230000   </t>
  </si>
  <si>
    <t xml:space="preserve">GA1130003   </t>
  </si>
  <si>
    <t>FAYETTEVILLE</t>
  </si>
  <si>
    <t>FORSYTH</t>
  </si>
  <si>
    <t xml:space="preserve">GA1170000   </t>
  </si>
  <si>
    <t>CUMMING</t>
  </si>
  <si>
    <t xml:space="preserve">GA1170050   </t>
  </si>
  <si>
    <t>FORSYTH CO. WATER &amp; SEWER</t>
  </si>
  <si>
    <t>FULTON</t>
  </si>
  <si>
    <t>GA1210001</t>
  </si>
  <si>
    <t>ATLANTA</t>
  </si>
  <si>
    <t>060-1290-09</t>
  </si>
  <si>
    <t>CHEROKEE TOWN &amp; COUNTRY CLUB</t>
  </si>
  <si>
    <t xml:space="preserve">GA0550000   </t>
  </si>
  <si>
    <t xml:space="preserve">GA1210002   </t>
  </si>
  <si>
    <t>COLLEGE PARK</t>
  </si>
  <si>
    <t xml:space="preserve">GA1210003   </t>
  </si>
  <si>
    <t>EAST POINT</t>
  </si>
  <si>
    <t>GA1210004</t>
  </si>
  <si>
    <t>FAIRBURN</t>
  </si>
  <si>
    <t xml:space="preserve">GA1050001   </t>
  </si>
  <si>
    <t>060-1209-04</t>
  </si>
  <si>
    <t>GCG MEMBERS' PURCHASING COMMITTEE, INC.</t>
  </si>
  <si>
    <t>GA1150001</t>
  </si>
  <si>
    <t xml:space="preserve">GA1210005   </t>
  </si>
  <si>
    <t>NORTH FULTON COUNTY</t>
  </si>
  <si>
    <t xml:space="preserve">GA1210008   </t>
  </si>
  <si>
    <t>PALMETTO</t>
  </si>
  <si>
    <t xml:space="preserve">GA1210009   </t>
  </si>
  <si>
    <t>ROSWELL</t>
  </si>
  <si>
    <t>060-1209-03</t>
  </si>
  <si>
    <t>STANDARD GOLF CLUB</t>
  </si>
  <si>
    <t>060-1290-08</t>
  </si>
  <si>
    <t>TATTERSALL CLUB CORP</t>
  </si>
  <si>
    <t xml:space="preserve">GA1210010   </t>
  </si>
  <si>
    <t>UNION CITY</t>
  </si>
  <si>
    <t>GWINNETT</t>
  </si>
  <si>
    <t xml:space="preserve">GA1350000   </t>
  </si>
  <si>
    <t>BUFORD</t>
  </si>
  <si>
    <t xml:space="preserve">GA1430000   </t>
  </si>
  <si>
    <t xml:space="preserve">GA1350004   </t>
  </si>
  <si>
    <t>GWINNETT CO. DEPT. OF WATER RESOURCES</t>
  </si>
  <si>
    <t>GA1350005</t>
  </si>
  <si>
    <t>LAWRENCEVILLE</t>
  </si>
  <si>
    <t xml:space="preserve">GA2850000   </t>
  </si>
  <si>
    <t>HABERSHAM</t>
  </si>
  <si>
    <t>GA1370001</t>
  </si>
  <si>
    <t>BALDWIN</t>
  </si>
  <si>
    <t xml:space="preserve">GA1370002   </t>
  </si>
  <si>
    <t>CLARKESVILLE</t>
  </si>
  <si>
    <t xml:space="preserve">GA1370003   </t>
  </si>
  <si>
    <t>CORNELIA</t>
  </si>
  <si>
    <t xml:space="preserve">GA1370004   </t>
  </si>
  <si>
    <t>DEMOREST</t>
  </si>
  <si>
    <t xml:space="preserve">GA3130000   </t>
  </si>
  <si>
    <t xml:space="preserve">GA1370020   </t>
  </si>
  <si>
    <t>HABERSHAM COUNTY WATER AUTH.</t>
  </si>
  <si>
    <t>HALL</t>
  </si>
  <si>
    <t xml:space="preserve">GA1390000   </t>
  </si>
  <si>
    <t>FLOWERY BRANCH</t>
  </si>
  <si>
    <t xml:space="preserve">GA1390001   </t>
  </si>
  <si>
    <t>GAINESVILLE</t>
  </si>
  <si>
    <t>069-1205-02</t>
  </si>
  <si>
    <t>LLI MANAGEMENT COMPANY, LLC (PINEISLE)</t>
  </si>
  <si>
    <t xml:space="preserve">GA2270000   </t>
  </si>
  <si>
    <t>CHATTAHOOCHEE/OCONEE</t>
  </si>
  <si>
    <t xml:space="preserve">GA1390002   </t>
  </si>
  <si>
    <t>LULA</t>
  </si>
  <si>
    <t xml:space="preserve">GA2950002   </t>
  </si>
  <si>
    <t>HEARD</t>
  </si>
  <si>
    <t>GA1490006</t>
  </si>
  <si>
    <t>EPHESUS</t>
  </si>
  <si>
    <t xml:space="preserve">GA1490000   </t>
  </si>
  <si>
    <t>HEARD COUNTY WATER AUTHORITY</t>
  </si>
  <si>
    <t>LUMPKIN</t>
  </si>
  <si>
    <t xml:space="preserve">GA1870000   </t>
  </si>
  <si>
    <t>DAHLONEGA</t>
  </si>
  <si>
    <t>GA1870043</t>
  </si>
  <si>
    <t>LUMPKIN CO.-400 WATER SYSTEM</t>
  </si>
  <si>
    <t xml:space="preserve">GA2850001   </t>
  </si>
  <si>
    <t>MERIWETHER</t>
  </si>
  <si>
    <t>GA1990000</t>
  </si>
  <si>
    <t>GREENVILLE</t>
  </si>
  <si>
    <t xml:space="preserve">GA1990003   </t>
  </si>
  <si>
    <t>MANCHESTER</t>
  </si>
  <si>
    <t xml:space="preserve">GA1810038   </t>
  </si>
  <si>
    <t>GA1990009</t>
  </si>
  <si>
    <t>ROOSEVELT WARM SPRINGS INST</t>
  </si>
  <si>
    <t xml:space="preserve">GA2270002   </t>
  </si>
  <si>
    <t xml:space="preserve">GA1990004   </t>
  </si>
  <si>
    <t>WARM SPRINGS</t>
  </si>
  <si>
    <t xml:space="preserve">GA1430002   </t>
  </si>
  <si>
    <t xml:space="preserve">GA1990005   </t>
  </si>
  <si>
    <t>WOODBURY</t>
  </si>
  <si>
    <t xml:space="preserve">GA0550049   </t>
  </si>
  <si>
    <t>TROUP</t>
  </si>
  <si>
    <t>HOGANSVILLE</t>
  </si>
  <si>
    <t>LAGRANGE</t>
  </si>
  <si>
    <t xml:space="preserve">GA2810000   </t>
  </si>
  <si>
    <t xml:space="preserve">GA2850002   </t>
  </si>
  <si>
    <t>WEST POINT</t>
  </si>
  <si>
    <t>WHITE</t>
  </si>
  <si>
    <t>CLEVELAND WATERWORKS</t>
  </si>
  <si>
    <t>GA3110001</t>
  </si>
  <si>
    <t>HELEN</t>
  </si>
  <si>
    <t xml:space="preserve">GA3110072   </t>
  </si>
  <si>
    <t>WHITE CO WATER &amp; SEWERAGE AUTH</t>
  </si>
  <si>
    <t xml:space="preserve">GA2570001   </t>
  </si>
  <si>
    <t>SAVANNAH</t>
  </si>
  <si>
    <t>BANKS</t>
  </si>
  <si>
    <t xml:space="preserve">GA0110026   </t>
  </si>
  <si>
    <t>BANKS CO - MOUNTAIN CREEK</t>
  </si>
  <si>
    <t xml:space="preserve">GA1430001   </t>
  </si>
  <si>
    <t>OCONEE</t>
  </si>
  <si>
    <t>BARROW</t>
  </si>
  <si>
    <t xml:space="preserve">GA0130000   </t>
  </si>
  <si>
    <t>AUBURN</t>
  </si>
  <si>
    <t xml:space="preserve">GA1570001   </t>
  </si>
  <si>
    <t xml:space="preserve">GA0130031   </t>
  </si>
  <si>
    <t>BARROW COUNTY WATER SYSTEM</t>
  </si>
  <si>
    <t>GA0130001</t>
  </si>
  <si>
    <t>STATHAM</t>
  </si>
  <si>
    <t xml:space="preserve">GA0130002   </t>
  </si>
  <si>
    <t>WINDER</t>
  </si>
  <si>
    <t xml:space="preserve">GA1510000   </t>
  </si>
  <si>
    <t>CLARKE</t>
  </si>
  <si>
    <t xml:space="preserve">GA0590000   </t>
  </si>
  <si>
    <t>ATHENS-CLARKE CO WATER SYSTEM</t>
  </si>
  <si>
    <t xml:space="preserve">GA1350006   </t>
  </si>
  <si>
    <t>OCMULGEE</t>
  </si>
  <si>
    <t>ELBERT</t>
  </si>
  <si>
    <t>ELBERTON</t>
  </si>
  <si>
    <t>FRANKLIN</t>
  </si>
  <si>
    <t xml:space="preserve">GA1190051   </t>
  </si>
  <si>
    <t>FRANKLIN COUNTY WATER SYSTEM</t>
  </si>
  <si>
    <t xml:space="preserve">GA2970001   </t>
  </si>
  <si>
    <t xml:space="preserve">GA1190002   </t>
  </si>
  <si>
    <t>FRANKLIN SPRINGS</t>
  </si>
  <si>
    <t xml:space="preserve">GA1190003   </t>
  </si>
  <si>
    <t>LAVONIA</t>
  </si>
  <si>
    <t xml:space="preserve">GA2170020   </t>
  </si>
  <si>
    <t xml:space="preserve">GA1190004   </t>
  </si>
  <si>
    <t>ROYSTON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</si>
  <si>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</si>
  <si>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</si>
  <si>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</si>
  <si>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</si>
  <si>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</si>
  <si>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GA0570000   </t>
  </si>
  <si>
    <t>HENRY</t>
  </si>
  <si>
    <t>HAMPTON</t>
  </si>
  <si>
    <t xml:space="preserve">GA1110000   </t>
  </si>
  <si>
    <t xml:space="preserve">GA1510001   </t>
  </si>
  <si>
    <t>HENRY COUNTY WATER AUTHORITY</t>
  </si>
  <si>
    <t>GA1510002</t>
  </si>
  <si>
    <t>LOCUST GROVE</t>
  </si>
  <si>
    <t xml:space="preserve">GA0830000   </t>
  </si>
  <si>
    <t>GA1510003</t>
  </si>
  <si>
    <t>MCDONOUGH</t>
  </si>
  <si>
    <t>GA1510004</t>
  </si>
  <si>
    <t>STOCKBRIDGE</t>
  </si>
  <si>
    <t>JACKSON</t>
  </si>
  <si>
    <t xml:space="preserve">GA1570000   </t>
  </si>
  <si>
    <t>BRASELTON</t>
  </si>
  <si>
    <t xml:space="preserve">GA1570002   </t>
  </si>
  <si>
    <t>HOSCHTON</t>
  </si>
  <si>
    <t xml:space="preserve">GA1570117   </t>
  </si>
  <si>
    <t>JACKSON COUNTY WATER &amp; SEWER AUTH</t>
  </si>
  <si>
    <t xml:space="preserve">GA1570003   </t>
  </si>
  <si>
    <t>JEFFERSON</t>
  </si>
  <si>
    <t xml:space="preserve">GA2110002   </t>
  </si>
  <si>
    <t>GA1570004</t>
  </si>
  <si>
    <t>NICHOLSON WATER AUTHORITY</t>
  </si>
  <si>
    <t xml:space="preserve">GA1110001   </t>
  </si>
  <si>
    <t>COMMERCE</t>
  </si>
  <si>
    <t>LINCOLN</t>
  </si>
  <si>
    <t>LINCOLN COUNTY WATER SYSTEM</t>
  </si>
  <si>
    <t>LINCOLNTON</t>
  </si>
  <si>
    <t xml:space="preserve">GA2970002   </t>
  </si>
  <si>
    <t>MADISON</t>
  </si>
  <si>
    <t>GA1950002</t>
  </si>
  <si>
    <t>COMER</t>
  </si>
  <si>
    <t xml:space="preserve">GA1950003   </t>
  </si>
  <si>
    <t>DANIELSVILLE</t>
  </si>
  <si>
    <t>MORGAN</t>
  </si>
  <si>
    <t>NEWTON</t>
  </si>
  <si>
    <t xml:space="preserve">GA2170001   </t>
  </si>
  <si>
    <t>COVINGTON</t>
  </si>
  <si>
    <t xml:space="preserve">GA2170004   </t>
  </si>
  <si>
    <t>NEWTON CO. WATER-SEWERAGE AUTH</t>
  </si>
  <si>
    <t>OXFORD</t>
  </si>
  <si>
    <t>PORTERDALE</t>
  </si>
  <si>
    <t>GA2190000</t>
  </si>
  <si>
    <t>OCONEE CO. - WATKINSVILLE</t>
  </si>
  <si>
    <t>OGLETHORPE</t>
  </si>
  <si>
    <t xml:space="preserve">GA2210000   </t>
  </si>
  <si>
    <t>CRAWFORD</t>
  </si>
  <si>
    <t>RABUN</t>
  </si>
  <si>
    <t>CLAYTON-RABUN CO.W&amp;S AUTHORITY</t>
  </si>
  <si>
    <t>ROCKDALE</t>
  </si>
  <si>
    <t xml:space="preserve">GA2470000   </t>
  </si>
  <si>
    <t>ROCKDALE CO. WATER SYSTEM</t>
  </si>
  <si>
    <t>STEPHENS</t>
  </si>
  <si>
    <t>GA2570000</t>
  </si>
  <si>
    <t>MARTIN</t>
  </si>
  <si>
    <t>TOCCOA</t>
  </si>
  <si>
    <t>WALTON</t>
  </si>
  <si>
    <t>LOGANVILLE</t>
  </si>
  <si>
    <t>MONROE</t>
  </si>
  <si>
    <t>SOCIAL CIRCLE</t>
  </si>
  <si>
    <t xml:space="preserve">GA2970008   </t>
  </si>
  <si>
    <t>WALTON CO. WATER &amp; SEWER AUTH.</t>
  </si>
  <si>
    <t>WILKES</t>
  </si>
  <si>
    <t xml:space="preserve">GA3170002   </t>
  </si>
  <si>
    <t>WASHINGTON</t>
  </si>
  <si>
    <t>COOSA</t>
  </si>
  <si>
    <t>BARTOW</t>
  </si>
  <si>
    <t xml:space="preserve">GA0150000   </t>
  </si>
  <si>
    <t>ADAIRSVILLE</t>
  </si>
  <si>
    <t xml:space="preserve">GA2910000   </t>
  </si>
  <si>
    <t>GA0150001</t>
  </si>
  <si>
    <t>BARTOW COUNTY</t>
  </si>
  <si>
    <t xml:space="preserve">GA0450000   </t>
  </si>
  <si>
    <t xml:space="preserve">GA0150002   </t>
  </si>
  <si>
    <t>CARTERSVILLE</t>
  </si>
  <si>
    <t>GA0150025</t>
  </si>
  <si>
    <t>EMERSON</t>
  </si>
  <si>
    <t>008-1423-01</t>
  </si>
  <si>
    <t>TALLAPOOSA</t>
  </si>
  <si>
    <t>BOWDON</t>
  </si>
  <si>
    <t xml:space="preserve">GA0450002   </t>
  </si>
  <si>
    <t>CARROLLTON</t>
  </si>
  <si>
    <t>GA0450003</t>
  </si>
  <si>
    <t>MOUNT ZION</t>
  </si>
  <si>
    <t xml:space="preserve">GA1150002   </t>
  </si>
  <si>
    <t>022-1302-02</t>
  </si>
  <si>
    <t>SOUTHWIRE COMPANY</t>
  </si>
  <si>
    <t>GA0450005</t>
  </si>
  <si>
    <t>TEMPLE</t>
  </si>
  <si>
    <t xml:space="preserve">GA0450006   </t>
  </si>
  <si>
    <t>VILLA RICA</t>
  </si>
  <si>
    <t xml:space="preserve">GA1150003   </t>
  </si>
  <si>
    <t>TENNESSEE</t>
  </si>
  <si>
    <t>CATOOSA</t>
  </si>
  <si>
    <t xml:space="preserve">GA0470000   </t>
  </si>
  <si>
    <t>CATOOSA UTIL. DIST. AUTHORITY</t>
  </si>
  <si>
    <t xml:space="preserve">GA2270004   </t>
  </si>
  <si>
    <t xml:space="preserve">GA0470001   </t>
  </si>
  <si>
    <t>FORT OGLETHORPE</t>
  </si>
  <si>
    <t xml:space="preserve">GA0470002   </t>
  </si>
  <si>
    <t>RINGGOLD</t>
  </si>
  <si>
    <t xml:space="preserve">GA0570002   </t>
  </si>
  <si>
    <t>CHATTOOGA</t>
  </si>
  <si>
    <t>CHATTOOGA COUNTY</t>
  </si>
  <si>
    <t>GA0550001</t>
  </si>
  <si>
    <t>LYERLY</t>
  </si>
  <si>
    <t xml:space="preserve">GA0550002   </t>
  </si>
  <si>
    <t>MENLO</t>
  </si>
  <si>
    <t>027-1402-05</t>
  </si>
  <si>
    <t>MOHAWK INDUSTRIES, INC</t>
  </si>
  <si>
    <t xml:space="preserve">GA0550006   </t>
  </si>
  <si>
    <t>MOUNT VERNON MILLS, INC.</t>
  </si>
  <si>
    <t xml:space="preserve">GA1430007   </t>
  </si>
  <si>
    <t xml:space="preserve">GA0550003   </t>
  </si>
  <si>
    <t>SUMMERVILLE</t>
  </si>
  <si>
    <t>TRION</t>
  </si>
  <si>
    <t>CHEROKEE</t>
  </si>
  <si>
    <t>BALL GROUND</t>
  </si>
  <si>
    <t>CANTON</t>
  </si>
  <si>
    <t xml:space="preserve">GA2330001   </t>
  </si>
  <si>
    <t>CHEROKEE COUNTY</t>
  </si>
  <si>
    <t>GA0570024</t>
  </si>
  <si>
    <t>WALESKA</t>
  </si>
  <si>
    <t xml:space="preserve">GA0570003   </t>
  </si>
  <si>
    <t>WOODSTOCK</t>
  </si>
  <si>
    <t>DADE</t>
  </si>
  <si>
    <t>DADE COUNTY WATER AUTHORITY</t>
  </si>
  <si>
    <t>DAWSON</t>
  </si>
  <si>
    <t>GA0850000</t>
  </si>
  <si>
    <t>DAWSONVILLE</t>
  </si>
  <si>
    <t>GA0850007</t>
  </si>
  <si>
    <t>ETOWAH</t>
  </si>
  <si>
    <t>FANNIN</t>
  </si>
  <si>
    <t>BLUE RIDGE</t>
  </si>
  <si>
    <t>MCCAYSVILLE</t>
  </si>
  <si>
    <t xml:space="preserve">GA1290000   </t>
  </si>
  <si>
    <t>FLOYD</t>
  </si>
  <si>
    <t>BERRY COLLEGE</t>
  </si>
  <si>
    <t xml:space="preserve">GA1150000   </t>
  </si>
  <si>
    <t>CAVE SPRING</t>
  </si>
  <si>
    <t>FLOYD COUNTY WATER SYSTEM</t>
  </si>
  <si>
    <t>ROME</t>
  </si>
  <si>
    <t>GILMER</t>
  </si>
  <si>
    <t>ELLIJAY-GILMER CO. WATER AUTH.</t>
  </si>
  <si>
    <t xml:space="preserve">GA2330000   </t>
  </si>
  <si>
    <t>GORDON</t>
  </si>
  <si>
    <t>CALHOUN</t>
  </si>
  <si>
    <t xml:space="preserve">GA2130000   </t>
  </si>
  <si>
    <t>HARALSON</t>
  </si>
  <si>
    <t>BREMEN</t>
  </si>
  <si>
    <t>BUCHANAN</t>
  </si>
  <si>
    <t>HARALSON COUNTY WATER AUTH.</t>
  </si>
  <si>
    <t>MURRAY</t>
  </si>
  <si>
    <t>CHATSWORTH</t>
  </si>
  <si>
    <t>PAULDING</t>
  </si>
  <si>
    <t>GA2230000</t>
  </si>
  <si>
    <t>DALLAS</t>
  </si>
  <si>
    <t>GA2230002</t>
  </si>
  <si>
    <t>PAULDING COUNTY WATER SYSTEM</t>
  </si>
  <si>
    <t>COOA</t>
  </si>
  <si>
    <t>PICKENS</t>
  </si>
  <si>
    <t>GA2270003</t>
  </si>
  <si>
    <t>BENT TREE</t>
  </si>
  <si>
    <t>BIG CANOE SUBDIVISION</t>
  </si>
  <si>
    <t>JASPER</t>
  </si>
  <si>
    <t>PICKENS COUNTY WATER AUTH.</t>
  </si>
  <si>
    <t>POLK</t>
  </si>
  <si>
    <t>CEDARTOWN</t>
  </si>
  <si>
    <t>POLK COUNTY WATER AUTHORITY</t>
  </si>
  <si>
    <t xml:space="preserve">GA2330002   </t>
  </si>
  <si>
    <t>ROCKMART</t>
  </si>
  <si>
    <t>115-1425-03</t>
  </si>
  <si>
    <t>VULCAN CONSTRUCTION MATERIALS, L.P.</t>
  </si>
  <si>
    <t>119-1501-04</t>
  </si>
  <si>
    <t>SKY VALLEY RESORT</t>
  </si>
  <si>
    <t>TOWNS</t>
  </si>
  <si>
    <t>HIAWASSEE</t>
  </si>
  <si>
    <t>GA2810007</t>
  </si>
  <si>
    <t>TOWNS COUNTY</t>
  </si>
  <si>
    <t>GA2810001</t>
  </si>
  <si>
    <t>YOUNG HARRIS</t>
  </si>
  <si>
    <t>UNION</t>
  </si>
  <si>
    <t>BLAIRSVILLE</t>
  </si>
  <si>
    <t>COOSA WATER AUTHORITY</t>
  </si>
  <si>
    <t>NOTLA WATER AUTHORITY</t>
  </si>
  <si>
    <t>WALKER</t>
  </si>
  <si>
    <t>GA2950000</t>
  </si>
  <si>
    <t>CHICKAMUGA</t>
  </si>
  <si>
    <t>146-1507-06</t>
  </si>
  <si>
    <t>CRYSTAL SPRINGS PRINT WORKS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</si>
  <si>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</si>
  <si>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</si>
  <si>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</si>
  <si>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</si>
  <si>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GA2950054   </t>
  </si>
  <si>
    <t>YATES BLEACHERY</t>
  </si>
  <si>
    <t>LAFAYETTE</t>
  </si>
  <si>
    <t>WHITFIELD</t>
  </si>
  <si>
    <t>DALTON UTILITIES</t>
  </si>
  <si>
    <t>Average May 2007 Usage Reported (MGD)</t>
  </si>
  <si>
    <t>Percent Change From 2007 to 2008</t>
  </si>
  <si>
    <t>FTR</t>
  </si>
  <si>
    <t>GERDAU AMERISTEEL US,  INC STEEL MILL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</si>
</sst>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9" fontId="1" fillId="0" borderId="11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/>
    </xf>
    <xf numFmtId="4" fontId="1" fillId="0" borderId="11" xfId="57" applyNumberFormat="1" applyFont="1" applyFill="1" applyBorder="1" applyAlignment="1">
      <alignment horizontal="left" wrapText="1"/>
      <protection/>
    </xf>
    <xf numFmtId="2" fontId="0" fillId="0" borderId="11" xfId="0" applyNumberFormat="1" applyBorder="1" applyAlignment="1">
      <alignment horizontal="center"/>
    </xf>
    <xf numFmtId="9" fontId="0" fillId="0" borderId="11" xfId="0" applyNumberFormat="1" applyFill="1" applyBorder="1" applyAlignment="1">
      <alignment horizontal="left"/>
    </xf>
    <xf numFmtId="9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 horizontal="left"/>
    </xf>
    <xf numFmtId="2" fontId="0" fillId="33" borderId="10" xfId="0" applyNumberForma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 wrapText="1"/>
    </xf>
    <xf numFmtId="2" fontId="0" fillId="34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164" fontId="0" fillId="0" borderId="11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33">
      <selection activeCell="A1" sqref="A1"/>
    </sheetView>
  </sheetViews>
  <sheetFormatPr defaultColWidth="9.140625" defaultRowHeight="12.75"/>
  <cols>
    <col min="1" max="1" width="18.00390625" style="20" customWidth="1"/>
    <col min="2" max="2" width="14.28125" style="20" customWidth="1"/>
    <col min="3" max="3" width="13.8515625" style="20" customWidth="1"/>
    <col min="4" max="4" width="50.421875" style="20" customWidth="1"/>
    <col min="5" max="5" width="9.140625" style="20" customWidth="1"/>
    <col min="6" max="6" width="9.140625" style="12" customWidth="1"/>
    <col min="7" max="7" width="16.00390625" style="20" customWidth="1"/>
    <col min="9" max="16384" width="9.140625" style="20" customWidth="1"/>
  </cols>
  <sheetData>
    <row r="1" spans="1:8" ht="63.75">
      <c r="A1" s="1" t="s">
        <v>0</v>
      </c>
      <c r="B1" s="2" t="s">
        <v>1</v>
      </c>
      <c r="C1" s="3" t="s">
        <v>2</v>
      </c>
      <c r="D1" s="4" t="s">
        <v>3</v>
      </c>
      <c r="E1" s="29" t="s">
        <v>403</v>
      </c>
      <c r="F1" s="22" t="s">
        <v>4</v>
      </c>
      <c r="G1" s="34" t="s">
        <v>404</v>
      </c>
      <c r="H1" s="20"/>
    </row>
    <row r="2" spans="1:8" ht="12.75" customHeight="1">
      <c r="A2" s="9" t="s">
        <v>5</v>
      </c>
      <c r="B2" s="6" t="s">
        <v>62</v>
      </c>
      <c r="C2" s="6" t="s">
        <v>63</v>
      </c>
      <c r="D2" s="6" t="s">
        <v>64</v>
      </c>
      <c r="E2" s="16">
        <v>102.26</v>
      </c>
      <c r="F2" s="23">
        <v>80.16</v>
      </c>
      <c r="G2" s="33">
        <f aca="true" t="shared" si="0" ref="G2:G33">(-1)*(E2-F2)/E2</f>
        <v>-0.2161157832974771</v>
      </c>
      <c r="H2" s="20"/>
    </row>
    <row r="3" spans="1:8" ht="12.75" customHeight="1">
      <c r="A3" s="9" t="s">
        <v>5</v>
      </c>
      <c r="B3" s="7" t="s">
        <v>90</v>
      </c>
      <c r="C3" s="7" t="s">
        <v>94</v>
      </c>
      <c r="D3" s="7" t="s">
        <v>95</v>
      </c>
      <c r="E3" s="13">
        <v>100.84</v>
      </c>
      <c r="F3" s="23">
        <v>68.4</v>
      </c>
      <c r="G3" s="33">
        <f t="shared" si="0"/>
        <v>-0.3216977389924633</v>
      </c>
      <c r="H3" s="20"/>
    </row>
    <row r="4" spans="1:8" ht="12.75" customHeight="1">
      <c r="A4" s="9" t="s">
        <v>5</v>
      </c>
      <c r="B4" s="6" t="s">
        <v>45</v>
      </c>
      <c r="C4" s="6" t="s">
        <v>46</v>
      </c>
      <c r="D4" s="6" t="s">
        <v>47</v>
      </c>
      <c r="E4" s="23">
        <v>85.22</v>
      </c>
      <c r="F4" s="23">
        <v>67.15</v>
      </c>
      <c r="G4" s="33">
        <f t="shared" si="0"/>
        <v>-0.21203942736446835</v>
      </c>
      <c r="H4" s="20"/>
    </row>
    <row r="5" spans="1:8" ht="12.75">
      <c r="A5" s="9" t="s">
        <v>5</v>
      </c>
      <c r="B5" s="6" t="s">
        <v>13</v>
      </c>
      <c r="C5" s="6" t="s">
        <v>22</v>
      </c>
      <c r="D5" s="6" t="s">
        <v>23</v>
      </c>
      <c r="E5" s="13">
        <v>81</v>
      </c>
      <c r="F5" s="23">
        <v>53.6</v>
      </c>
      <c r="G5" s="33">
        <f t="shared" si="0"/>
        <v>-0.3382716049382716</v>
      </c>
      <c r="H5" s="20"/>
    </row>
    <row r="6" spans="1:8" ht="12.75">
      <c r="A6" s="5" t="s">
        <v>9</v>
      </c>
      <c r="B6" s="6" t="s">
        <v>10</v>
      </c>
      <c r="C6" s="18" t="s">
        <v>11</v>
      </c>
      <c r="D6" s="7" t="s">
        <v>12</v>
      </c>
      <c r="E6" s="13">
        <v>29.86</v>
      </c>
      <c r="F6" s="23">
        <v>24.6</v>
      </c>
      <c r="G6" s="33">
        <f t="shared" si="0"/>
        <v>-0.1761553918285331</v>
      </c>
      <c r="H6" s="20"/>
    </row>
    <row r="7" spans="1:8" ht="12.75">
      <c r="A7" s="5" t="s">
        <v>5</v>
      </c>
      <c r="B7" s="7" t="s">
        <v>62</v>
      </c>
      <c r="C7" s="7" t="s">
        <v>78</v>
      </c>
      <c r="D7" s="7" t="s">
        <v>79</v>
      </c>
      <c r="E7" s="16">
        <v>37.32</v>
      </c>
      <c r="F7" s="23">
        <v>22.25</v>
      </c>
      <c r="G7" s="33">
        <f t="shared" si="0"/>
        <v>-0.4038049303322615</v>
      </c>
      <c r="H7" s="20"/>
    </row>
    <row r="8" spans="1:8" ht="12.75" customHeight="1">
      <c r="A8" s="9" t="s">
        <v>269</v>
      </c>
      <c r="B8" s="6" t="s">
        <v>401</v>
      </c>
      <c r="C8" s="6" t="s">
        <v>108</v>
      </c>
      <c r="D8" s="6" t="s">
        <v>402</v>
      </c>
      <c r="E8" s="13">
        <v>37.12</v>
      </c>
      <c r="F8" s="23">
        <v>21.66</v>
      </c>
      <c r="G8" s="33">
        <f t="shared" si="0"/>
        <v>-0.4164870689655172</v>
      </c>
      <c r="H8" s="20"/>
    </row>
    <row r="9" spans="1:8" ht="12.75" customHeight="1">
      <c r="A9" s="9" t="s">
        <v>5</v>
      </c>
      <c r="B9" s="7" t="s">
        <v>111</v>
      </c>
      <c r="C9" s="7" t="s">
        <v>114</v>
      </c>
      <c r="D9" s="7" t="s">
        <v>115</v>
      </c>
      <c r="E9" s="16">
        <v>22.35</v>
      </c>
      <c r="F9" s="23">
        <v>17.09</v>
      </c>
      <c r="G9" s="33">
        <f t="shared" si="0"/>
        <v>-0.23534675615212533</v>
      </c>
      <c r="H9" s="20"/>
    </row>
    <row r="10" spans="1:8" ht="12.75" customHeight="1">
      <c r="A10" s="9" t="s">
        <v>183</v>
      </c>
      <c r="B10" s="7" t="s">
        <v>203</v>
      </c>
      <c r="C10" s="7" t="s">
        <v>206</v>
      </c>
      <c r="D10" s="7" t="s">
        <v>207</v>
      </c>
      <c r="E10" s="30">
        <v>21.077</v>
      </c>
      <c r="F10" s="23">
        <v>15.09</v>
      </c>
      <c r="G10" s="33">
        <f t="shared" si="0"/>
        <v>-0.2840537078331832</v>
      </c>
      <c r="H10" s="20"/>
    </row>
    <row r="11" spans="1:8" ht="12.75" customHeight="1">
      <c r="A11" s="9" t="s">
        <v>167</v>
      </c>
      <c r="B11" s="6" t="s">
        <v>179</v>
      </c>
      <c r="C11" s="6" t="s">
        <v>180</v>
      </c>
      <c r="D11" s="6" t="s">
        <v>181</v>
      </c>
      <c r="E11" s="16">
        <v>19.71</v>
      </c>
      <c r="F11" s="23">
        <v>13.15</v>
      </c>
      <c r="G11" s="33">
        <f t="shared" si="0"/>
        <v>-0.33282597666159314</v>
      </c>
      <c r="H11" s="20"/>
    </row>
    <row r="12" spans="1:8" ht="12" customHeight="1">
      <c r="A12" s="9" t="s">
        <v>269</v>
      </c>
      <c r="B12" s="6" t="s">
        <v>320</v>
      </c>
      <c r="C12" s="6" t="s">
        <v>305</v>
      </c>
      <c r="D12" s="6" t="s">
        <v>324</v>
      </c>
      <c r="E12" s="13">
        <v>20.5</v>
      </c>
      <c r="F12" s="23">
        <v>12.32</v>
      </c>
      <c r="G12" s="33">
        <f t="shared" si="0"/>
        <v>-0.3990243902439024</v>
      </c>
      <c r="H12" s="20"/>
    </row>
    <row r="13" spans="1:8" ht="12.75" customHeight="1">
      <c r="A13" s="9" t="s">
        <v>5</v>
      </c>
      <c r="B13" s="7" t="s">
        <v>48</v>
      </c>
      <c r="C13" s="7" t="s">
        <v>49</v>
      </c>
      <c r="D13" s="7" t="s">
        <v>50</v>
      </c>
      <c r="E13" s="23">
        <v>14.9</v>
      </c>
      <c r="F13" s="23">
        <v>10.72</v>
      </c>
      <c r="G13" s="33">
        <f t="shared" si="0"/>
        <v>-0.2805369127516778</v>
      </c>
      <c r="H13" s="20"/>
    </row>
    <row r="14" spans="1:8" ht="12.75">
      <c r="A14" s="9" t="s">
        <v>183</v>
      </c>
      <c r="B14" s="7" t="s">
        <v>253</v>
      </c>
      <c r="C14" s="7" t="s">
        <v>254</v>
      </c>
      <c r="D14" s="7" t="s">
        <v>255</v>
      </c>
      <c r="E14" s="24">
        <v>12.64</v>
      </c>
      <c r="F14" s="23">
        <v>9.85</v>
      </c>
      <c r="G14" s="33">
        <f t="shared" si="0"/>
        <v>-0.2207278481012659</v>
      </c>
      <c r="H14" s="20"/>
    </row>
    <row r="15" spans="1:8" ht="12.75">
      <c r="A15" s="9" t="s">
        <v>269</v>
      </c>
      <c r="B15" s="6" t="s">
        <v>349</v>
      </c>
      <c r="C15" s="6" t="s">
        <v>339</v>
      </c>
      <c r="D15" s="6" t="s">
        <v>350</v>
      </c>
      <c r="E15" s="13">
        <v>12.44</v>
      </c>
      <c r="F15" s="23">
        <v>9.09</v>
      </c>
      <c r="G15" s="33">
        <f t="shared" si="0"/>
        <v>-0.2692926045016077</v>
      </c>
      <c r="H15" s="20"/>
    </row>
    <row r="16" spans="1:8" ht="12.75">
      <c r="A16" s="5" t="s">
        <v>269</v>
      </c>
      <c r="B16" s="7" t="s">
        <v>358</v>
      </c>
      <c r="C16" s="11" t="s">
        <v>361</v>
      </c>
      <c r="D16" s="5" t="s">
        <v>362</v>
      </c>
      <c r="E16" s="16">
        <v>12.73</v>
      </c>
      <c r="F16" s="23">
        <v>8.95</v>
      </c>
      <c r="G16" s="33">
        <f t="shared" si="0"/>
        <v>-0.2969363707776906</v>
      </c>
      <c r="H16" s="20"/>
    </row>
    <row r="17" spans="1:8" ht="12.75" customHeight="1">
      <c r="A17" s="5" t="s">
        <v>5</v>
      </c>
      <c r="B17" s="7" t="s">
        <v>57</v>
      </c>
      <c r="C17" s="7" t="s">
        <v>60</v>
      </c>
      <c r="D17" s="7" t="s">
        <v>61</v>
      </c>
      <c r="E17" s="13">
        <v>16.7</v>
      </c>
      <c r="F17" s="23">
        <v>8.76</v>
      </c>
      <c r="G17" s="33">
        <f t="shared" si="0"/>
        <v>-0.4754491017964072</v>
      </c>
      <c r="H17" s="20"/>
    </row>
    <row r="18" spans="1:8" ht="12.75" customHeight="1">
      <c r="A18" s="9" t="s">
        <v>5</v>
      </c>
      <c r="B18" s="7" t="s">
        <v>13</v>
      </c>
      <c r="C18" s="7" t="s">
        <v>25</v>
      </c>
      <c r="D18" s="7" t="s">
        <v>26</v>
      </c>
      <c r="E18" s="16">
        <v>11.26</v>
      </c>
      <c r="F18" s="23">
        <v>7.48</v>
      </c>
      <c r="G18" s="33">
        <f t="shared" si="0"/>
        <v>-0.3357015985790408</v>
      </c>
      <c r="H18" s="20"/>
    </row>
    <row r="19" spans="1:8" ht="12.75" customHeight="1">
      <c r="A19" s="9" t="s">
        <v>269</v>
      </c>
      <c r="B19" s="6" t="s">
        <v>270</v>
      </c>
      <c r="C19" s="6" t="s">
        <v>277</v>
      </c>
      <c r="D19" s="6" t="s">
        <v>278</v>
      </c>
      <c r="E19" s="13">
        <v>9.35</v>
      </c>
      <c r="F19" s="23">
        <v>7.36</v>
      </c>
      <c r="G19" s="33">
        <f t="shared" si="0"/>
        <v>-0.21283422459893042</v>
      </c>
      <c r="H19" s="20"/>
    </row>
    <row r="20" spans="1:8" ht="12.75" customHeight="1">
      <c r="A20" s="9" t="s">
        <v>9</v>
      </c>
      <c r="B20" s="7" t="s">
        <v>51</v>
      </c>
      <c r="C20" s="7" t="s">
        <v>52</v>
      </c>
      <c r="D20" s="7" t="s">
        <v>53</v>
      </c>
      <c r="E20" s="13">
        <v>13.1</v>
      </c>
      <c r="F20" s="23">
        <v>7.2</v>
      </c>
      <c r="G20" s="33">
        <f t="shared" si="0"/>
        <v>-0.45038167938931295</v>
      </c>
      <c r="H20" s="20"/>
    </row>
    <row r="21" spans="1:8" ht="12.75" customHeight="1">
      <c r="A21" s="9" t="s">
        <v>5</v>
      </c>
      <c r="B21" s="7" t="s">
        <v>149</v>
      </c>
      <c r="C21" s="7" t="s">
        <v>133</v>
      </c>
      <c r="D21" s="7" t="s">
        <v>151</v>
      </c>
      <c r="E21" s="16">
        <v>9.33</v>
      </c>
      <c r="F21" s="23">
        <v>7.18</v>
      </c>
      <c r="G21" s="33">
        <f t="shared" si="0"/>
        <v>-0.23043944265809221</v>
      </c>
      <c r="H21" s="20"/>
    </row>
    <row r="22" spans="1:8" ht="12.75">
      <c r="A22" s="9" t="s">
        <v>269</v>
      </c>
      <c r="B22" s="7" t="s">
        <v>340</v>
      </c>
      <c r="C22" s="7" t="s">
        <v>288</v>
      </c>
      <c r="D22" s="7" t="s">
        <v>345</v>
      </c>
      <c r="E22" s="24">
        <v>8.82</v>
      </c>
      <c r="F22" s="23">
        <v>6.64</v>
      </c>
      <c r="G22" s="33">
        <f t="shared" si="0"/>
        <v>-0.24716553287981866</v>
      </c>
      <c r="H22" s="20"/>
    </row>
    <row r="23" spans="1:8" ht="12.75">
      <c r="A23" s="9" t="s">
        <v>5</v>
      </c>
      <c r="B23" s="6" t="s">
        <v>57</v>
      </c>
      <c r="C23" s="6" t="s">
        <v>58</v>
      </c>
      <c r="D23" s="6" t="s">
        <v>59</v>
      </c>
      <c r="E23" s="23">
        <v>7.47</v>
      </c>
      <c r="F23" s="23">
        <v>5.29</v>
      </c>
      <c r="G23" s="33">
        <f t="shared" si="0"/>
        <v>-0.29183400267737614</v>
      </c>
      <c r="H23" s="20"/>
    </row>
    <row r="24" spans="1:8" ht="12.75">
      <c r="A24" s="9" t="s">
        <v>269</v>
      </c>
      <c r="B24" s="6" t="s">
        <v>270</v>
      </c>
      <c r="C24" s="6" t="s">
        <v>274</v>
      </c>
      <c r="D24" s="6" t="s">
        <v>275</v>
      </c>
      <c r="E24" s="13">
        <v>6.31</v>
      </c>
      <c r="F24" s="23">
        <v>5.15</v>
      </c>
      <c r="G24" s="33">
        <f t="shared" si="0"/>
        <v>-0.18383518225039608</v>
      </c>
      <c r="H24" s="20"/>
    </row>
    <row r="25" spans="1:8" ht="12.75" customHeight="1">
      <c r="A25" s="9" t="s">
        <v>5</v>
      </c>
      <c r="B25" s="7" t="s">
        <v>62</v>
      </c>
      <c r="C25" s="7" t="s">
        <v>70</v>
      </c>
      <c r="D25" s="7" t="s">
        <v>71</v>
      </c>
      <c r="E25" s="23">
        <v>6.45</v>
      </c>
      <c r="F25" s="23">
        <v>5.05</v>
      </c>
      <c r="G25" s="33">
        <f t="shared" si="0"/>
        <v>-0.21705426356589153</v>
      </c>
      <c r="H25" s="20"/>
    </row>
    <row r="26" spans="1:8" ht="12.75" customHeight="1">
      <c r="A26" s="5" t="s">
        <v>5</v>
      </c>
      <c r="B26" s="6" t="s">
        <v>37</v>
      </c>
      <c r="C26" s="6" t="s">
        <v>38</v>
      </c>
      <c r="D26" s="6" t="s">
        <v>39</v>
      </c>
      <c r="E26" s="13">
        <v>11.79</v>
      </c>
      <c r="F26" s="23">
        <v>4.96</v>
      </c>
      <c r="G26" s="33">
        <f t="shared" si="0"/>
        <v>-0.5793044953350297</v>
      </c>
      <c r="H26" s="20"/>
    </row>
    <row r="27" spans="1:8" ht="12.75" customHeight="1">
      <c r="A27" s="9" t="s">
        <v>282</v>
      </c>
      <c r="B27" s="6" t="s">
        <v>6</v>
      </c>
      <c r="C27" s="6" t="s">
        <v>284</v>
      </c>
      <c r="D27" s="6" t="s">
        <v>285</v>
      </c>
      <c r="E27" s="13">
        <v>5.77</v>
      </c>
      <c r="F27" s="23">
        <v>4.56</v>
      </c>
      <c r="G27" s="33">
        <f t="shared" si="0"/>
        <v>-0.2097053726169844</v>
      </c>
      <c r="H27" s="20"/>
    </row>
    <row r="28" spans="1:8" ht="12.75">
      <c r="A28" s="5" t="s">
        <v>269</v>
      </c>
      <c r="B28" s="7" t="s">
        <v>340</v>
      </c>
      <c r="C28" s="7" t="s">
        <v>77</v>
      </c>
      <c r="D28" s="7" t="s">
        <v>344</v>
      </c>
      <c r="E28" s="23">
        <v>5.84</v>
      </c>
      <c r="F28" s="23">
        <v>4.55</v>
      </c>
      <c r="G28" s="33">
        <f t="shared" si="0"/>
        <v>-0.22089041095890413</v>
      </c>
      <c r="H28" s="20"/>
    </row>
    <row r="29" spans="1:8" ht="12.75">
      <c r="A29" s="9" t="s">
        <v>296</v>
      </c>
      <c r="B29" s="6" t="s">
        <v>297</v>
      </c>
      <c r="C29" s="6" t="s">
        <v>298</v>
      </c>
      <c r="D29" s="6" t="s">
        <v>299</v>
      </c>
      <c r="E29" s="13">
        <v>5.15</v>
      </c>
      <c r="F29" s="23">
        <v>4.55</v>
      </c>
      <c r="G29" s="33">
        <f t="shared" si="0"/>
        <v>-0.11650485436893214</v>
      </c>
      <c r="H29" s="20"/>
    </row>
    <row r="30" spans="1:8" ht="12.75" customHeight="1">
      <c r="A30" s="9" t="s">
        <v>183</v>
      </c>
      <c r="B30" s="7" t="s">
        <v>260</v>
      </c>
      <c r="C30" s="7" t="s">
        <v>264</v>
      </c>
      <c r="D30" s="7" t="s">
        <v>265</v>
      </c>
      <c r="E30" s="24">
        <v>5.28</v>
      </c>
      <c r="F30" s="23">
        <v>4.34</v>
      </c>
      <c r="G30" s="33">
        <f t="shared" si="0"/>
        <v>-0.1780303030303031</v>
      </c>
      <c r="H30" s="20"/>
    </row>
    <row r="31" spans="1:8" ht="12.75" customHeight="1">
      <c r="A31" s="9" t="s">
        <v>167</v>
      </c>
      <c r="B31" s="7" t="s">
        <v>168</v>
      </c>
      <c r="C31" s="7" t="s">
        <v>176</v>
      </c>
      <c r="D31" s="7" t="s">
        <v>177</v>
      </c>
      <c r="E31" s="24">
        <v>5.24</v>
      </c>
      <c r="F31" s="23">
        <v>4.27</v>
      </c>
      <c r="G31" s="33">
        <f t="shared" si="0"/>
        <v>-0.185114503816794</v>
      </c>
      <c r="H31" s="20"/>
    </row>
    <row r="32" spans="1:8" ht="12.75" customHeight="1">
      <c r="A32" s="5" t="s">
        <v>5</v>
      </c>
      <c r="B32" s="7" t="s">
        <v>37</v>
      </c>
      <c r="C32" s="7" t="s">
        <v>41</v>
      </c>
      <c r="D32" s="7" t="s">
        <v>42</v>
      </c>
      <c r="E32" s="14">
        <v>5.33</v>
      </c>
      <c r="F32" s="23">
        <v>3.89</v>
      </c>
      <c r="G32" s="33">
        <f t="shared" si="0"/>
        <v>-0.2701688555347092</v>
      </c>
      <c r="H32" s="20"/>
    </row>
    <row r="33" spans="1:8" ht="13.5" customHeight="1">
      <c r="A33" s="9" t="s">
        <v>183</v>
      </c>
      <c r="B33" s="7" t="s">
        <v>239</v>
      </c>
      <c r="C33" s="7" t="s">
        <v>242</v>
      </c>
      <c r="D33" s="7" t="s">
        <v>243</v>
      </c>
      <c r="E33" s="16">
        <v>6.64</v>
      </c>
      <c r="F33" s="23">
        <v>3.77</v>
      </c>
      <c r="G33" s="33">
        <f t="shared" si="0"/>
        <v>-0.4322289156626506</v>
      </c>
      <c r="H33" s="20"/>
    </row>
    <row r="34" spans="1:8" ht="13.5" customHeight="1">
      <c r="A34" s="9" t="s">
        <v>5</v>
      </c>
      <c r="B34" s="6" t="s">
        <v>62</v>
      </c>
      <c r="C34" s="6" t="s">
        <v>68</v>
      </c>
      <c r="D34" s="6" t="s">
        <v>69</v>
      </c>
      <c r="E34" s="23">
        <v>3.13</v>
      </c>
      <c r="F34" s="23">
        <v>3.5</v>
      </c>
      <c r="G34" s="33">
        <f aca="true" t="shared" si="1" ref="G34:G65">(-1)*(E34-F34)/E34</f>
        <v>0.11821086261980834</v>
      </c>
      <c r="H34" s="20"/>
    </row>
    <row r="35" spans="1:8" ht="12.75">
      <c r="A35" s="9" t="s">
        <v>269</v>
      </c>
      <c r="B35" s="7" t="s">
        <v>306</v>
      </c>
      <c r="C35" s="7" t="s">
        <v>314</v>
      </c>
      <c r="D35" s="7" t="s">
        <v>315</v>
      </c>
      <c r="E35" s="16">
        <v>4.37</v>
      </c>
      <c r="F35" s="23">
        <v>3.41</v>
      </c>
      <c r="G35" s="33">
        <f t="shared" si="1"/>
        <v>-0.21967963386727687</v>
      </c>
      <c r="H35" s="20"/>
    </row>
    <row r="36" spans="1:8" ht="12.75">
      <c r="A36" s="9" t="s">
        <v>5</v>
      </c>
      <c r="B36" s="7" t="s">
        <v>13</v>
      </c>
      <c r="C36" s="7" t="s">
        <v>31</v>
      </c>
      <c r="D36" s="7" t="s">
        <v>32</v>
      </c>
      <c r="E36" s="24">
        <v>5.7</v>
      </c>
      <c r="F36" s="25">
        <v>3.25</v>
      </c>
      <c r="G36" s="33">
        <f t="shared" si="1"/>
        <v>-0.4298245614035088</v>
      </c>
      <c r="H36" s="20"/>
    </row>
    <row r="37" spans="1:8" ht="12.75" customHeight="1">
      <c r="A37" s="9" t="s">
        <v>269</v>
      </c>
      <c r="B37" s="6" t="s">
        <v>356</v>
      </c>
      <c r="C37" s="6" t="s">
        <v>351</v>
      </c>
      <c r="D37" s="6" t="s">
        <v>357</v>
      </c>
      <c r="E37" s="13">
        <v>3.58</v>
      </c>
      <c r="F37" s="23">
        <v>3.11</v>
      </c>
      <c r="G37" s="33">
        <f t="shared" si="1"/>
        <v>-0.13128491620111737</v>
      </c>
      <c r="H37" s="20"/>
    </row>
    <row r="38" spans="1:8" ht="12" customHeight="1">
      <c r="A38" s="9" t="s">
        <v>162</v>
      </c>
      <c r="B38" s="7" t="s">
        <v>256</v>
      </c>
      <c r="C38" s="7" t="s">
        <v>161</v>
      </c>
      <c r="D38" s="7" t="s">
        <v>259</v>
      </c>
      <c r="E38" s="24">
        <v>3.57</v>
      </c>
      <c r="F38" s="23">
        <v>2.943</v>
      </c>
      <c r="G38" s="33">
        <f t="shared" si="1"/>
        <v>-0.1756302521008403</v>
      </c>
      <c r="H38" s="20"/>
    </row>
    <row r="39" spans="1:8" ht="12.75" customHeight="1">
      <c r="A39" s="9" t="s">
        <v>296</v>
      </c>
      <c r="B39" s="7" t="s">
        <v>389</v>
      </c>
      <c r="C39" s="7" t="s">
        <v>396</v>
      </c>
      <c r="D39" s="7" t="s">
        <v>397</v>
      </c>
      <c r="E39" s="24">
        <v>4.17</v>
      </c>
      <c r="F39" s="23">
        <v>2.94</v>
      </c>
      <c r="G39" s="33">
        <f t="shared" si="1"/>
        <v>-0.2949640287769784</v>
      </c>
      <c r="H39" s="20"/>
    </row>
    <row r="40" spans="1:8" ht="12.75" customHeight="1">
      <c r="A40" s="5" t="s">
        <v>5</v>
      </c>
      <c r="B40" s="6" t="s">
        <v>6</v>
      </c>
      <c r="C40" s="6" t="s">
        <v>7</v>
      </c>
      <c r="D40" s="6" t="s">
        <v>8</v>
      </c>
      <c r="E40" s="16">
        <v>3.84</v>
      </c>
      <c r="F40" s="23">
        <v>2.91</v>
      </c>
      <c r="G40" s="33">
        <f t="shared" si="1"/>
        <v>-0.24218749999999994</v>
      </c>
      <c r="H40" s="20"/>
    </row>
    <row r="41" spans="1:8" ht="12.75" customHeight="1">
      <c r="A41" s="9" t="s">
        <v>183</v>
      </c>
      <c r="B41" s="6" t="s">
        <v>239</v>
      </c>
      <c r="C41" s="6" t="s">
        <v>240</v>
      </c>
      <c r="D41" s="6" t="s">
        <v>241</v>
      </c>
      <c r="E41" s="13">
        <v>3.17</v>
      </c>
      <c r="F41" s="23">
        <v>2.84</v>
      </c>
      <c r="G41" s="33">
        <f t="shared" si="1"/>
        <v>-0.10410094637223977</v>
      </c>
      <c r="H41" s="20"/>
    </row>
    <row r="42" spans="1:8" ht="12.75" customHeight="1">
      <c r="A42" s="9" t="s">
        <v>269</v>
      </c>
      <c r="B42" s="7" t="s">
        <v>346</v>
      </c>
      <c r="C42" s="7" t="s">
        <v>54</v>
      </c>
      <c r="D42" s="7" t="s">
        <v>347</v>
      </c>
      <c r="E42" s="23">
        <v>3.44</v>
      </c>
      <c r="F42" s="23">
        <v>2.8</v>
      </c>
      <c r="G42" s="33">
        <f t="shared" si="1"/>
        <v>-0.186046511627907</v>
      </c>
      <c r="H42" s="20"/>
    </row>
    <row r="43" spans="1:8" ht="12.75" customHeight="1">
      <c r="A43" s="9" t="s">
        <v>269</v>
      </c>
      <c r="B43" s="7" t="s">
        <v>389</v>
      </c>
      <c r="C43" s="7" t="s">
        <v>122</v>
      </c>
      <c r="D43" s="7" t="s">
        <v>400</v>
      </c>
      <c r="E43" s="16">
        <v>2.82</v>
      </c>
      <c r="F43" s="23">
        <v>2.46</v>
      </c>
      <c r="G43" s="33">
        <f t="shared" si="1"/>
        <v>-0.12765957446808507</v>
      </c>
      <c r="H43" s="20"/>
    </row>
    <row r="44" spans="1:8" ht="12.75" customHeight="1">
      <c r="A44" s="9" t="s">
        <v>269</v>
      </c>
      <c r="B44" s="6" t="s">
        <v>320</v>
      </c>
      <c r="C44" s="6" t="s">
        <v>18</v>
      </c>
      <c r="D44" s="6" t="s">
        <v>322</v>
      </c>
      <c r="E44" s="23">
        <v>3.46</v>
      </c>
      <c r="F44" s="23">
        <v>2.39</v>
      </c>
      <c r="G44" s="33">
        <f t="shared" si="1"/>
        <v>-0.3092485549132948</v>
      </c>
      <c r="H44" s="20"/>
    </row>
    <row r="45" spans="1:8" ht="12.75">
      <c r="A45" s="9" t="s">
        <v>269</v>
      </c>
      <c r="B45" s="7" t="s">
        <v>306</v>
      </c>
      <c r="C45" s="7" t="s">
        <v>317</v>
      </c>
      <c r="D45" s="7" t="s">
        <v>318</v>
      </c>
      <c r="E45" s="24">
        <v>2.51</v>
      </c>
      <c r="F45" s="23">
        <v>2.2</v>
      </c>
      <c r="G45" s="33">
        <f t="shared" si="1"/>
        <v>-0.12350597609561738</v>
      </c>
      <c r="H45" s="20"/>
    </row>
    <row r="46" spans="1:8" ht="12.75" customHeight="1">
      <c r="A46" s="9" t="s">
        <v>269</v>
      </c>
      <c r="B46" s="7" t="s">
        <v>370</v>
      </c>
      <c r="C46" s="7" t="s">
        <v>323</v>
      </c>
      <c r="D46" s="7" t="s">
        <v>372</v>
      </c>
      <c r="E46" s="24">
        <v>2.49</v>
      </c>
      <c r="F46" s="23">
        <v>2.12</v>
      </c>
      <c r="G46" s="33">
        <f t="shared" si="1"/>
        <v>-0.1485943775100402</v>
      </c>
      <c r="H46" s="20"/>
    </row>
    <row r="47" spans="1:8" ht="12.75" customHeight="1">
      <c r="A47" s="9" t="s">
        <v>183</v>
      </c>
      <c r="B47" s="7" t="s">
        <v>260</v>
      </c>
      <c r="C47" s="7" t="s">
        <v>189</v>
      </c>
      <c r="D47" s="7" t="s">
        <v>262</v>
      </c>
      <c r="E47" s="16">
        <v>2.3</v>
      </c>
      <c r="F47" s="23">
        <v>2.02</v>
      </c>
      <c r="G47" s="33">
        <f t="shared" si="1"/>
        <v>-0.12173913043478253</v>
      </c>
      <c r="H47" s="20"/>
    </row>
    <row r="48" spans="1:8" ht="12.75" customHeight="1">
      <c r="A48" s="5" t="s">
        <v>5</v>
      </c>
      <c r="B48" s="7" t="s">
        <v>90</v>
      </c>
      <c r="C48" s="11" t="s">
        <v>96</v>
      </c>
      <c r="D48" s="7" t="s">
        <v>97</v>
      </c>
      <c r="E48" s="16">
        <v>2.66</v>
      </c>
      <c r="F48" s="16">
        <v>2</v>
      </c>
      <c r="G48" s="33">
        <f t="shared" si="1"/>
        <v>-0.24812030075187974</v>
      </c>
      <c r="H48" s="20"/>
    </row>
    <row r="49" spans="1:8" ht="12.75">
      <c r="A49" s="9" t="s">
        <v>269</v>
      </c>
      <c r="B49" s="6" t="s">
        <v>370</v>
      </c>
      <c r="C49" s="6" t="s">
        <v>348</v>
      </c>
      <c r="D49" s="6" t="s">
        <v>371</v>
      </c>
      <c r="E49" s="13">
        <v>2.36</v>
      </c>
      <c r="F49" s="23">
        <v>1.91</v>
      </c>
      <c r="G49" s="33">
        <f t="shared" si="1"/>
        <v>-0.1906779661016949</v>
      </c>
      <c r="H49" s="20"/>
    </row>
    <row r="50" spans="1:8" ht="12.75">
      <c r="A50" s="9" t="s">
        <v>296</v>
      </c>
      <c r="B50" s="6" t="s">
        <v>329</v>
      </c>
      <c r="C50" s="6" t="s">
        <v>210</v>
      </c>
      <c r="D50" s="6" t="s">
        <v>330</v>
      </c>
      <c r="E50" s="13">
        <v>2.11</v>
      </c>
      <c r="F50" s="23">
        <v>1.86</v>
      </c>
      <c r="G50" s="33">
        <f t="shared" si="1"/>
        <v>-0.11848341232227479</v>
      </c>
      <c r="H50" s="20"/>
    </row>
    <row r="51" spans="1:8" ht="12.75">
      <c r="A51" s="5" t="s">
        <v>167</v>
      </c>
      <c r="B51" s="7" t="s">
        <v>167</v>
      </c>
      <c r="C51" s="11" t="s">
        <v>246</v>
      </c>
      <c r="D51" s="5" t="s">
        <v>247</v>
      </c>
      <c r="E51" s="24">
        <v>3.49</v>
      </c>
      <c r="F51" s="23">
        <v>1.79</v>
      </c>
      <c r="G51" s="33">
        <f t="shared" si="1"/>
        <v>-0.4871060171919771</v>
      </c>
      <c r="H51" s="20"/>
    </row>
    <row r="52" spans="1:8" ht="12.75" customHeight="1">
      <c r="A52" s="9" t="s">
        <v>269</v>
      </c>
      <c r="B52" s="8" t="s">
        <v>306</v>
      </c>
      <c r="C52" s="8" t="s">
        <v>312</v>
      </c>
      <c r="D52" s="15" t="s">
        <v>313</v>
      </c>
      <c r="E52" s="24">
        <v>2.511</v>
      </c>
      <c r="F52" s="24">
        <v>1.684</v>
      </c>
      <c r="G52" s="33">
        <f t="shared" si="1"/>
        <v>-0.3293508562325767</v>
      </c>
      <c r="H52" s="20"/>
    </row>
    <row r="53" spans="1:8" ht="12.75" customHeight="1">
      <c r="A53" s="9" t="s">
        <v>5</v>
      </c>
      <c r="B53" s="6" t="s">
        <v>99</v>
      </c>
      <c r="C53" s="6" t="s">
        <v>104</v>
      </c>
      <c r="D53" s="6" t="s">
        <v>105</v>
      </c>
      <c r="E53" s="13">
        <v>2.24</v>
      </c>
      <c r="F53" s="16">
        <v>1.67</v>
      </c>
      <c r="G53" s="33">
        <f t="shared" si="1"/>
        <v>-0.2544642857142858</v>
      </c>
      <c r="H53" s="20"/>
    </row>
    <row r="54" spans="1:8" ht="12.75">
      <c r="A54" s="10" t="s">
        <v>167</v>
      </c>
      <c r="B54" s="6" t="s">
        <v>215</v>
      </c>
      <c r="C54" s="18" t="s">
        <v>216</v>
      </c>
      <c r="D54" s="5" t="s">
        <v>217</v>
      </c>
      <c r="E54" s="23">
        <v>2.11</v>
      </c>
      <c r="F54" s="14">
        <v>1.61</v>
      </c>
      <c r="G54" s="33">
        <f t="shared" si="1"/>
        <v>-0.23696682464454968</v>
      </c>
      <c r="H54" s="20"/>
    </row>
    <row r="55" spans="1:8" ht="12.75" customHeight="1">
      <c r="A55" s="9" t="s">
        <v>162</v>
      </c>
      <c r="B55" s="7" t="s">
        <v>184</v>
      </c>
      <c r="C55" s="7" t="s">
        <v>74</v>
      </c>
      <c r="D55" s="7" t="s">
        <v>185</v>
      </c>
      <c r="E55" s="13">
        <v>1.93</v>
      </c>
      <c r="F55" s="23">
        <v>1.56</v>
      </c>
      <c r="G55" s="33">
        <f t="shared" si="1"/>
        <v>-0.19170984455958545</v>
      </c>
      <c r="H55" s="20"/>
    </row>
    <row r="56" spans="1:8" ht="12.75" customHeight="1">
      <c r="A56" s="9" t="s">
        <v>5</v>
      </c>
      <c r="B56" s="7" t="s">
        <v>62</v>
      </c>
      <c r="C56" s="7" t="s">
        <v>82</v>
      </c>
      <c r="D56" s="7" t="s">
        <v>83</v>
      </c>
      <c r="E56" s="24">
        <v>1.76</v>
      </c>
      <c r="F56" s="23">
        <v>1.52</v>
      </c>
      <c r="G56" s="33">
        <f t="shared" si="1"/>
        <v>-0.13636363636363635</v>
      </c>
      <c r="H56" s="20"/>
    </row>
    <row r="57" spans="1:8" ht="12.75" customHeight="1">
      <c r="A57" s="9" t="s">
        <v>167</v>
      </c>
      <c r="B57" s="7" t="s">
        <v>238</v>
      </c>
      <c r="C57" s="7" t="s">
        <v>224</v>
      </c>
      <c r="D57" s="7" t="s">
        <v>233</v>
      </c>
      <c r="E57" s="16">
        <v>1.78</v>
      </c>
      <c r="F57" s="23">
        <v>1.42</v>
      </c>
      <c r="G57" s="33">
        <f t="shared" si="1"/>
        <v>-0.202247191011236</v>
      </c>
      <c r="H57" s="20"/>
    </row>
    <row r="58" spans="1:8" ht="12.75" customHeight="1">
      <c r="A58" s="5" t="s">
        <v>167</v>
      </c>
      <c r="B58" s="7" t="s">
        <v>215</v>
      </c>
      <c r="C58" s="7" t="s">
        <v>220</v>
      </c>
      <c r="D58" s="7" t="s">
        <v>221</v>
      </c>
      <c r="E58" s="16">
        <v>2.79</v>
      </c>
      <c r="F58" s="23">
        <v>1.35</v>
      </c>
      <c r="G58" s="33">
        <f t="shared" si="1"/>
        <v>-0.5161290322580645</v>
      </c>
      <c r="H58" s="20"/>
    </row>
    <row r="59" spans="1:8" ht="12.75" customHeight="1">
      <c r="A59" s="9" t="s">
        <v>282</v>
      </c>
      <c r="B59" s="7" t="s">
        <v>6</v>
      </c>
      <c r="C59" s="7" t="s">
        <v>293</v>
      </c>
      <c r="D59" s="7" t="s">
        <v>294</v>
      </c>
      <c r="E59" s="24">
        <v>1.94</v>
      </c>
      <c r="F59" s="23">
        <v>1.28</v>
      </c>
      <c r="G59" s="33">
        <f t="shared" si="1"/>
        <v>-0.34020618556701027</v>
      </c>
      <c r="H59" s="20"/>
    </row>
    <row r="60" spans="1:8" ht="12.75" customHeight="1">
      <c r="A60" s="9" t="s">
        <v>269</v>
      </c>
      <c r="B60" s="7" t="s">
        <v>370</v>
      </c>
      <c r="C60" s="7" t="s">
        <v>373</v>
      </c>
      <c r="D60" s="7" t="s">
        <v>374</v>
      </c>
      <c r="E60" s="24">
        <v>1.65</v>
      </c>
      <c r="F60" s="23">
        <v>1.28</v>
      </c>
      <c r="G60" s="33">
        <f t="shared" si="1"/>
        <v>-0.2242424242424242</v>
      </c>
      <c r="H60" s="20"/>
    </row>
    <row r="61" spans="1:8" ht="12.75">
      <c r="A61" s="5" t="s">
        <v>269</v>
      </c>
      <c r="B61" s="7" t="s">
        <v>331</v>
      </c>
      <c r="C61" s="7" t="s">
        <v>334</v>
      </c>
      <c r="D61" s="7" t="s">
        <v>335</v>
      </c>
      <c r="E61" s="23">
        <v>1.67</v>
      </c>
      <c r="F61" s="16">
        <v>1.25</v>
      </c>
      <c r="G61" s="33">
        <f t="shared" si="1"/>
        <v>-0.25149700598802394</v>
      </c>
      <c r="H61" s="20"/>
    </row>
    <row r="62" spans="1:8" ht="12.75" customHeight="1">
      <c r="A62" s="9" t="s">
        <v>269</v>
      </c>
      <c r="B62" s="7" t="s">
        <v>364</v>
      </c>
      <c r="C62" s="7" t="s">
        <v>118</v>
      </c>
      <c r="D62" s="7" t="s">
        <v>368</v>
      </c>
      <c r="E62" s="16">
        <v>1.62</v>
      </c>
      <c r="F62" s="23">
        <v>1.25</v>
      </c>
      <c r="G62" s="33">
        <f t="shared" si="1"/>
        <v>-0.2283950617283951</v>
      </c>
      <c r="H62" s="20"/>
    </row>
    <row r="63" spans="1:8" ht="12.75" customHeight="1">
      <c r="A63" s="9" t="s">
        <v>269</v>
      </c>
      <c r="B63" s="7" t="s">
        <v>320</v>
      </c>
      <c r="C63" s="7" t="s">
        <v>327</v>
      </c>
      <c r="D63" s="7" t="s">
        <v>328</v>
      </c>
      <c r="E63" s="24">
        <v>1.75</v>
      </c>
      <c r="F63" s="23">
        <v>1.24</v>
      </c>
      <c r="G63" s="33">
        <f t="shared" si="1"/>
        <v>-0.2914285714285714</v>
      </c>
      <c r="H63" s="20"/>
    </row>
    <row r="64" spans="1:8" ht="12.75">
      <c r="A64" s="9" t="s">
        <v>5</v>
      </c>
      <c r="B64" s="6" t="s">
        <v>13</v>
      </c>
      <c r="C64" s="6" t="s">
        <v>19</v>
      </c>
      <c r="D64" s="6" t="s">
        <v>20</v>
      </c>
      <c r="E64" s="13">
        <v>1.39</v>
      </c>
      <c r="F64" s="14">
        <v>1.2</v>
      </c>
      <c r="G64" s="33">
        <f t="shared" si="1"/>
        <v>-0.13669064748201437</v>
      </c>
      <c r="H64" s="20"/>
    </row>
    <row r="65" spans="1:8" ht="12.75" customHeight="1">
      <c r="A65" s="5" t="s">
        <v>9</v>
      </c>
      <c r="B65" s="7" t="s">
        <v>51</v>
      </c>
      <c r="C65" s="7" t="s">
        <v>55</v>
      </c>
      <c r="D65" s="7" t="s">
        <v>56</v>
      </c>
      <c r="E65" s="13">
        <v>1.66</v>
      </c>
      <c r="F65" s="23">
        <v>1.19</v>
      </c>
      <c r="G65" s="33">
        <f t="shared" si="1"/>
        <v>-0.28313253012048195</v>
      </c>
      <c r="H65" s="20"/>
    </row>
    <row r="66" spans="1:8" ht="12.75" customHeight="1">
      <c r="A66" s="9" t="s">
        <v>162</v>
      </c>
      <c r="B66" s="6" t="s">
        <v>215</v>
      </c>
      <c r="C66" s="6" t="s">
        <v>171</v>
      </c>
      <c r="D66" s="6" t="s">
        <v>228</v>
      </c>
      <c r="E66" s="13">
        <v>1.43</v>
      </c>
      <c r="F66" s="14">
        <v>1.18</v>
      </c>
      <c r="G66" s="33">
        <f>(-1)*(E66-F66)/E66</f>
        <v>-0.17482517482517484</v>
      </c>
      <c r="H66" s="20"/>
    </row>
    <row r="67" spans="1:8" ht="12.75" customHeight="1">
      <c r="A67" s="9" t="s">
        <v>5</v>
      </c>
      <c r="B67" s="6" t="s">
        <v>90</v>
      </c>
      <c r="C67" s="6" t="s">
        <v>91</v>
      </c>
      <c r="D67" s="6" t="s">
        <v>92</v>
      </c>
      <c r="E67" s="16">
        <v>1.49</v>
      </c>
      <c r="F67" s="23">
        <v>1.12</v>
      </c>
      <c r="G67" s="33">
        <f aca="true" t="shared" si="2" ref="G67:G130">(-1)*(E67-F67)/E67</f>
        <v>-0.24832214765100663</v>
      </c>
      <c r="H67" s="20"/>
    </row>
    <row r="68" spans="1:8" ht="12.75" customHeight="1">
      <c r="A68" s="5" t="s">
        <v>183</v>
      </c>
      <c r="B68" s="7" t="s">
        <v>203</v>
      </c>
      <c r="C68" s="11" t="s">
        <v>211</v>
      </c>
      <c r="D68" s="5" t="s">
        <v>212</v>
      </c>
      <c r="E68" s="16">
        <v>1.52</v>
      </c>
      <c r="F68" s="23">
        <v>1.11</v>
      </c>
      <c r="G68" s="33">
        <f t="shared" si="2"/>
        <v>-0.2697368421052631</v>
      </c>
      <c r="H68" s="20"/>
    </row>
    <row r="69" spans="1:8" ht="12.75" customHeight="1">
      <c r="A69" s="9" t="s">
        <v>162</v>
      </c>
      <c r="B69" s="6" t="s">
        <v>251</v>
      </c>
      <c r="C69" s="6" t="s">
        <v>21</v>
      </c>
      <c r="D69" s="6" t="s">
        <v>252</v>
      </c>
      <c r="E69" s="13">
        <v>1.36</v>
      </c>
      <c r="F69" s="23">
        <v>1.11</v>
      </c>
      <c r="G69" s="33">
        <f t="shared" si="2"/>
        <v>-0.1838235294117647</v>
      </c>
      <c r="H69" s="20"/>
    </row>
    <row r="70" spans="1:8" ht="12.75">
      <c r="A70" s="9" t="s">
        <v>167</v>
      </c>
      <c r="B70" s="7" t="s">
        <v>215</v>
      </c>
      <c r="C70" s="7" t="s">
        <v>222</v>
      </c>
      <c r="D70" s="7" t="s">
        <v>223</v>
      </c>
      <c r="E70" s="16">
        <v>1.74</v>
      </c>
      <c r="F70" s="23">
        <v>1.06</v>
      </c>
      <c r="G70" s="33">
        <f t="shared" si="2"/>
        <v>-0.3908045977011494</v>
      </c>
      <c r="H70" s="20"/>
    </row>
    <row r="71" spans="1:8" ht="12.75">
      <c r="A71" s="9" t="s">
        <v>162</v>
      </c>
      <c r="B71" s="7" t="s">
        <v>186</v>
      </c>
      <c r="C71" s="11" t="s">
        <v>192</v>
      </c>
      <c r="D71" s="9" t="s">
        <v>193</v>
      </c>
      <c r="E71" s="16">
        <v>1.18</v>
      </c>
      <c r="F71" s="16">
        <v>1.06</v>
      </c>
      <c r="G71" s="33">
        <f>(-1)*(E71-F71)/E71</f>
        <v>-0.1016949152542372</v>
      </c>
      <c r="H71" s="20"/>
    </row>
    <row r="72" spans="1:8" ht="12.75" customHeight="1">
      <c r="A72" s="9" t="s">
        <v>5</v>
      </c>
      <c r="B72" s="7" t="s">
        <v>13</v>
      </c>
      <c r="C72" s="7" t="s">
        <v>28</v>
      </c>
      <c r="D72" s="7" t="s">
        <v>29</v>
      </c>
      <c r="E72" s="24">
        <v>1.42</v>
      </c>
      <c r="F72" s="23">
        <v>0.99</v>
      </c>
      <c r="G72" s="33">
        <f t="shared" si="2"/>
        <v>-0.3028169014084507</v>
      </c>
      <c r="H72" s="20"/>
    </row>
    <row r="73" spans="1:8" ht="12.75" customHeight="1">
      <c r="A73" s="9" t="s">
        <v>5</v>
      </c>
      <c r="B73" s="7" t="s">
        <v>123</v>
      </c>
      <c r="C73" s="11" t="s">
        <v>126</v>
      </c>
      <c r="D73" s="9" t="s">
        <v>127</v>
      </c>
      <c r="E73" s="13">
        <v>1.38</v>
      </c>
      <c r="F73" s="14">
        <v>0.97</v>
      </c>
      <c r="G73" s="33">
        <f t="shared" si="2"/>
        <v>-0.2971014492753623</v>
      </c>
      <c r="H73" s="20"/>
    </row>
    <row r="74" spans="1:8" ht="12.75" customHeight="1">
      <c r="A74" s="10" t="s">
        <v>167</v>
      </c>
      <c r="B74" s="6" t="s">
        <v>168</v>
      </c>
      <c r="C74" s="18" t="s">
        <v>172</v>
      </c>
      <c r="D74" s="5" t="s">
        <v>173</v>
      </c>
      <c r="E74" s="13">
        <v>1.56</v>
      </c>
      <c r="F74" s="14">
        <v>0.95</v>
      </c>
      <c r="G74" s="33">
        <f t="shared" si="2"/>
        <v>-0.3910256410256411</v>
      </c>
      <c r="H74" s="20"/>
    </row>
    <row r="75" spans="1:8" ht="12.75" customHeight="1">
      <c r="A75" s="10" t="s">
        <v>296</v>
      </c>
      <c r="B75" s="7" t="s">
        <v>297</v>
      </c>
      <c r="C75" s="11" t="s">
        <v>301</v>
      </c>
      <c r="D75" s="5" t="s">
        <v>302</v>
      </c>
      <c r="E75" s="16">
        <v>0.95</v>
      </c>
      <c r="F75" s="16">
        <v>0.93</v>
      </c>
      <c r="G75" s="33">
        <f t="shared" si="2"/>
        <v>-0.02105263157894727</v>
      </c>
      <c r="H75" s="20"/>
    </row>
    <row r="76" spans="1:8" ht="12.75" customHeight="1">
      <c r="A76" s="10" t="s">
        <v>183</v>
      </c>
      <c r="B76" s="7" t="s">
        <v>260</v>
      </c>
      <c r="C76" s="11" t="s">
        <v>182</v>
      </c>
      <c r="D76" s="5" t="s">
        <v>261</v>
      </c>
      <c r="E76" s="16">
        <v>1.4026</v>
      </c>
      <c r="F76" s="14">
        <v>0.92</v>
      </c>
      <c r="G76" s="33">
        <f>(-1)*(E76-F76)/E76</f>
        <v>-0.3440752887494653</v>
      </c>
      <c r="H76" s="20"/>
    </row>
    <row r="77" spans="1:8" ht="12.75" customHeight="1">
      <c r="A77" s="8" t="s">
        <v>296</v>
      </c>
      <c r="B77" s="7" t="s">
        <v>389</v>
      </c>
      <c r="C77" s="7" t="s">
        <v>390</v>
      </c>
      <c r="D77" s="7" t="s">
        <v>391</v>
      </c>
      <c r="E77" s="13">
        <v>1.24</v>
      </c>
      <c r="F77" s="23">
        <v>0.92</v>
      </c>
      <c r="G77" s="33">
        <f t="shared" si="2"/>
        <v>-0.2580645161290322</v>
      </c>
      <c r="H77" s="20"/>
    </row>
    <row r="78" spans="1:8" ht="12.75" customHeight="1">
      <c r="A78" s="9" t="s">
        <v>162</v>
      </c>
      <c r="B78" s="7" t="s">
        <v>197</v>
      </c>
      <c r="C78" s="11" t="s">
        <v>200</v>
      </c>
      <c r="D78" s="9" t="s">
        <v>201</v>
      </c>
      <c r="E78" s="23">
        <v>1</v>
      </c>
      <c r="F78" s="16">
        <v>0.87</v>
      </c>
      <c r="G78" s="33">
        <f t="shared" si="2"/>
        <v>-0.13</v>
      </c>
      <c r="H78" s="20"/>
    </row>
    <row r="79" spans="1:8" ht="12.75" customHeight="1">
      <c r="A79" s="9" t="s">
        <v>5</v>
      </c>
      <c r="B79" s="6" t="s">
        <v>128</v>
      </c>
      <c r="C79" s="18" t="s">
        <v>129</v>
      </c>
      <c r="D79" s="9" t="s">
        <v>130</v>
      </c>
      <c r="E79" s="13">
        <v>1.17</v>
      </c>
      <c r="F79" s="14">
        <v>0.84</v>
      </c>
      <c r="G79" s="33">
        <f t="shared" si="2"/>
        <v>-0.28205128205128205</v>
      </c>
      <c r="H79" s="20"/>
    </row>
    <row r="80" spans="1:8" ht="12.75">
      <c r="A80" s="5" t="s">
        <v>5</v>
      </c>
      <c r="B80" s="7" t="s">
        <v>62</v>
      </c>
      <c r="C80" s="7" t="s">
        <v>88</v>
      </c>
      <c r="D80" s="7" t="s">
        <v>89</v>
      </c>
      <c r="E80" s="24">
        <v>1.27</v>
      </c>
      <c r="F80" s="25">
        <v>0.83</v>
      </c>
      <c r="G80" s="33">
        <f t="shared" si="2"/>
        <v>-0.3464566929133859</v>
      </c>
      <c r="H80" s="20"/>
    </row>
    <row r="81" spans="1:8" ht="12.75">
      <c r="A81" s="9" t="s">
        <v>269</v>
      </c>
      <c r="B81" s="6" t="s">
        <v>270</v>
      </c>
      <c r="C81" s="6" t="s">
        <v>271</v>
      </c>
      <c r="D81" s="6" t="s">
        <v>272</v>
      </c>
      <c r="E81" s="16">
        <v>1.04</v>
      </c>
      <c r="F81" s="16">
        <v>0.78</v>
      </c>
      <c r="G81" s="33">
        <f>(-1)*(E81-F81)/E81</f>
        <v>-0.25</v>
      </c>
      <c r="H81" s="20"/>
    </row>
    <row r="82" spans="1:8" ht="12.75">
      <c r="A82" s="9" t="s">
        <v>296</v>
      </c>
      <c r="B82" s="6" t="s">
        <v>336</v>
      </c>
      <c r="C82" s="18" t="s">
        <v>205</v>
      </c>
      <c r="D82" s="9" t="s">
        <v>337</v>
      </c>
      <c r="E82" s="23">
        <v>0.85</v>
      </c>
      <c r="F82" s="16">
        <v>0.77</v>
      </c>
      <c r="G82" s="33">
        <f t="shared" si="2"/>
        <v>-0.09411764705882349</v>
      </c>
      <c r="H82" s="20"/>
    </row>
    <row r="83" spans="1:8" ht="12.75" customHeight="1">
      <c r="A83" s="10" t="s">
        <v>34</v>
      </c>
      <c r="B83" s="10" t="s">
        <v>13</v>
      </c>
      <c r="C83" s="17" t="s">
        <v>35</v>
      </c>
      <c r="D83" s="5" t="s">
        <v>36</v>
      </c>
      <c r="E83" s="30">
        <v>1.033</v>
      </c>
      <c r="F83" s="16">
        <v>0.7667</v>
      </c>
      <c r="G83" s="33">
        <f t="shared" si="2"/>
        <v>-0.2577928363988382</v>
      </c>
      <c r="H83" s="20"/>
    </row>
    <row r="84" spans="1:8" ht="12.75">
      <c r="A84" s="9" t="s">
        <v>296</v>
      </c>
      <c r="B84" s="7" t="s">
        <v>385</v>
      </c>
      <c r="C84" s="11" t="s">
        <v>30</v>
      </c>
      <c r="D84" s="9" t="s">
        <v>388</v>
      </c>
      <c r="E84" s="16">
        <v>1.05</v>
      </c>
      <c r="F84" s="16">
        <v>0.76</v>
      </c>
      <c r="G84" s="33">
        <f>(-1)*(E84-F84)/E84</f>
        <v>-0.2761904761904762</v>
      </c>
      <c r="H84" s="20"/>
    </row>
    <row r="85" spans="1:8" ht="12.75">
      <c r="A85" s="9" t="s">
        <v>162</v>
      </c>
      <c r="B85" s="7" t="s">
        <v>266</v>
      </c>
      <c r="C85" s="11" t="s">
        <v>267</v>
      </c>
      <c r="D85" s="9" t="s">
        <v>268</v>
      </c>
      <c r="E85" s="24">
        <v>0.94</v>
      </c>
      <c r="F85" s="16">
        <v>0.75</v>
      </c>
      <c r="G85" s="33">
        <f t="shared" si="2"/>
        <v>-0.20212765957446804</v>
      </c>
      <c r="H85" s="20"/>
    </row>
    <row r="86" spans="1:8" ht="12.75">
      <c r="A86" s="5" t="s">
        <v>183</v>
      </c>
      <c r="B86" s="7" t="s">
        <v>203</v>
      </c>
      <c r="C86" s="11" t="s">
        <v>213</v>
      </c>
      <c r="D86" s="5" t="s">
        <v>214</v>
      </c>
      <c r="E86" s="24">
        <v>0.38</v>
      </c>
      <c r="F86" s="16">
        <v>0.72</v>
      </c>
      <c r="G86" s="33">
        <f t="shared" si="2"/>
        <v>0.894736842105263</v>
      </c>
      <c r="H86" s="20"/>
    </row>
    <row r="87" spans="1:8" ht="12.75">
      <c r="A87" s="10" t="s">
        <v>269</v>
      </c>
      <c r="B87" s="6" t="s">
        <v>340</v>
      </c>
      <c r="C87" s="18" t="s">
        <v>342</v>
      </c>
      <c r="D87" s="5" t="s">
        <v>343</v>
      </c>
      <c r="E87" s="13">
        <v>0.63</v>
      </c>
      <c r="F87" s="16">
        <v>0.67</v>
      </c>
      <c r="G87" s="33">
        <f t="shared" si="2"/>
        <v>0.06349206349206354</v>
      </c>
      <c r="H87" s="20"/>
    </row>
    <row r="88" spans="1:8" ht="12.75">
      <c r="A88" s="5" t="s">
        <v>269</v>
      </c>
      <c r="B88" s="6" t="s">
        <v>358</v>
      </c>
      <c r="C88" s="18" t="s">
        <v>359</v>
      </c>
      <c r="D88" s="6" t="s">
        <v>360</v>
      </c>
      <c r="E88" s="13">
        <v>0.73</v>
      </c>
      <c r="F88" s="16">
        <v>0.66</v>
      </c>
      <c r="G88" s="33">
        <f t="shared" si="2"/>
        <v>-0.09589041095890405</v>
      </c>
      <c r="H88" s="20"/>
    </row>
    <row r="89" spans="1:8" ht="12.75">
      <c r="A89" s="9" t="s">
        <v>5</v>
      </c>
      <c r="B89" s="7" t="s">
        <v>149</v>
      </c>
      <c r="C89" s="11" t="s">
        <v>153</v>
      </c>
      <c r="D89" s="9" t="s">
        <v>154</v>
      </c>
      <c r="E89" s="24">
        <v>0.83</v>
      </c>
      <c r="F89" s="26">
        <v>0.63</v>
      </c>
      <c r="G89" s="33">
        <f t="shared" si="2"/>
        <v>-0.24096385542168672</v>
      </c>
      <c r="H89" s="20"/>
    </row>
    <row r="90" spans="1:8" ht="12.75" customHeight="1">
      <c r="A90" s="9" t="s">
        <v>296</v>
      </c>
      <c r="B90" s="7" t="s">
        <v>336</v>
      </c>
      <c r="C90" s="11" t="s">
        <v>227</v>
      </c>
      <c r="D90" s="9" t="s">
        <v>338</v>
      </c>
      <c r="E90" s="16">
        <v>0.67</v>
      </c>
      <c r="F90" s="16">
        <v>0.61</v>
      </c>
      <c r="G90" s="33">
        <f t="shared" si="2"/>
        <v>-0.08955223880597023</v>
      </c>
      <c r="H90" s="20"/>
    </row>
    <row r="91" spans="1:8" ht="12.75" customHeight="1">
      <c r="A91" s="9" t="s">
        <v>282</v>
      </c>
      <c r="B91" s="6" t="s">
        <v>352</v>
      </c>
      <c r="C91" s="18" t="s">
        <v>93</v>
      </c>
      <c r="D91" s="9" t="s">
        <v>353</v>
      </c>
      <c r="E91" s="23">
        <v>0.79</v>
      </c>
      <c r="F91" s="16">
        <v>0.6</v>
      </c>
      <c r="G91" s="33">
        <f>(-1)*(E91-F91)/E91</f>
        <v>-0.2405063291139241</v>
      </c>
      <c r="H91" s="20"/>
    </row>
    <row r="92" spans="1:8" ht="12.75" customHeight="1">
      <c r="A92" s="9" t="s">
        <v>9</v>
      </c>
      <c r="B92" s="7" t="s">
        <v>134</v>
      </c>
      <c r="C92" s="11" t="s">
        <v>137</v>
      </c>
      <c r="D92" s="9" t="s">
        <v>138</v>
      </c>
      <c r="E92" s="16">
        <v>0.6</v>
      </c>
      <c r="F92" s="14">
        <v>0.58</v>
      </c>
      <c r="G92" s="33">
        <f t="shared" si="2"/>
        <v>-0.03333333333333337</v>
      </c>
      <c r="H92" s="20"/>
    </row>
    <row r="93" spans="1:8" ht="12.75" customHeight="1">
      <c r="A93" s="10" t="s">
        <v>269</v>
      </c>
      <c r="B93" s="7" t="s">
        <v>364</v>
      </c>
      <c r="C93" s="11" t="s">
        <v>142</v>
      </c>
      <c r="D93" s="5" t="s">
        <v>369</v>
      </c>
      <c r="E93" s="24">
        <v>0.654</v>
      </c>
      <c r="F93" s="16">
        <v>0.56</v>
      </c>
      <c r="G93" s="33">
        <f t="shared" si="2"/>
        <v>-0.14373088685015287</v>
      </c>
      <c r="H93" s="20"/>
    </row>
    <row r="94" spans="1:8" ht="12.75">
      <c r="A94" s="9" t="s">
        <v>162</v>
      </c>
      <c r="B94" s="6" t="s">
        <v>163</v>
      </c>
      <c r="C94" s="18" t="s">
        <v>164</v>
      </c>
      <c r="D94" s="9" t="s">
        <v>165</v>
      </c>
      <c r="E94" s="13">
        <v>0.66</v>
      </c>
      <c r="F94" s="16">
        <v>0.55</v>
      </c>
      <c r="G94" s="33">
        <f t="shared" si="2"/>
        <v>-0.16666666666666663</v>
      </c>
      <c r="H94" s="20"/>
    </row>
    <row r="95" spans="1:8" ht="12.75" customHeight="1">
      <c r="A95" s="9" t="s">
        <v>296</v>
      </c>
      <c r="B95" s="7" t="s">
        <v>379</v>
      </c>
      <c r="C95" s="7" t="s">
        <v>381</v>
      </c>
      <c r="D95" s="7" t="s">
        <v>382</v>
      </c>
      <c r="E95" s="24">
        <v>0.613387</v>
      </c>
      <c r="F95" s="16">
        <v>0.54</v>
      </c>
      <c r="G95" s="33">
        <f t="shared" si="2"/>
        <v>-0.11964224869454354</v>
      </c>
      <c r="H95" s="20"/>
    </row>
    <row r="96" spans="1:8" ht="12.75" customHeight="1">
      <c r="A96" s="10" t="s">
        <v>269</v>
      </c>
      <c r="B96" s="10" t="s">
        <v>306</v>
      </c>
      <c r="C96" s="17" t="s">
        <v>67</v>
      </c>
      <c r="D96" s="5" t="s">
        <v>307</v>
      </c>
      <c r="E96" s="13">
        <v>0.47</v>
      </c>
      <c r="F96" s="16">
        <v>0.51</v>
      </c>
      <c r="G96" s="33">
        <f t="shared" si="2"/>
        <v>0.08510638297872349</v>
      </c>
      <c r="H96" s="20"/>
    </row>
    <row r="97" spans="1:8" ht="12.75">
      <c r="A97" s="10" t="s">
        <v>183</v>
      </c>
      <c r="B97" s="7" t="s">
        <v>203</v>
      </c>
      <c r="C97" s="11" t="s">
        <v>178</v>
      </c>
      <c r="D97" s="5" t="s">
        <v>204</v>
      </c>
      <c r="E97" s="13">
        <v>0.72</v>
      </c>
      <c r="F97" s="16">
        <v>0.5</v>
      </c>
      <c r="G97" s="33">
        <f t="shared" si="2"/>
        <v>-0.3055555555555555</v>
      </c>
      <c r="H97" s="20"/>
    </row>
    <row r="98" spans="1:8" ht="12.75" customHeight="1">
      <c r="A98" s="10" t="s">
        <v>5</v>
      </c>
      <c r="B98" s="10" t="s">
        <v>99</v>
      </c>
      <c r="C98" s="17" t="s">
        <v>100</v>
      </c>
      <c r="D98" s="6" t="s">
        <v>101</v>
      </c>
      <c r="E98" s="30">
        <v>0.59</v>
      </c>
      <c r="F98" s="16">
        <v>0.5</v>
      </c>
      <c r="G98" s="33">
        <f t="shared" si="2"/>
        <v>-0.1525423728813559</v>
      </c>
      <c r="H98" s="20"/>
    </row>
    <row r="99" spans="1:8" ht="12.75">
      <c r="A99" s="9" t="s">
        <v>296</v>
      </c>
      <c r="B99" s="8" t="s">
        <v>389</v>
      </c>
      <c r="C99" s="8" t="s">
        <v>392</v>
      </c>
      <c r="D99" s="15" t="s">
        <v>393</v>
      </c>
      <c r="E99" s="24">
        <v>0.519</v>
      </c>
      <c r="F99" s="24">
        <v>0.5</v>
      </c>
      <c r="G99" s="33">
        <f t="shared" si="2"/>
        <v>-0.0366088631984586</v>
      </c>
      <c r="H99" s="20"/>
    </row>
    <row r="100" spans="1:8" ht="12.75">
      <c r="A100" s="10" t="s">
        <v>167</v>
      </c>
      <c r="B100" s="10" t="s">
        <v>168</v>
      </c>
      <c r="C100" s="17" t="s">
        <v>169</v>
      </c>
      <c r="D100" s="5" t="s">
        <v>170</v>
      </c>
      <c r="E100" s="13">
        <v>0.69</v>
      </c>
      <c r="F100" s="14">
        <v>0.48</v>
      </c>
      <c r="G100" s="33">
        <f>(-1)*(E100-F100)/E100</f>
        <v>-0.3043478260869565</v>
      </c>
      <c r="H100" s="20"/>
    </row>
    <row r="101" spans="1:8" ht="12.75" customHeight="1">
      <c r="A101" s="10" t="s">
        <v>5</v>
      </c>
      <c r="B101" s="6" t="s">
        <v>155</v>
      </c>
      <c r="C101" s="18" t="s">
        <v>24</v>
      </c>
      <c r="D101" s="5" t="s">
        <v>156</v>
      </c>
      <c r="E101" s="13">
        <v>0.65</v>
      </c>
      <c r="F101" s="16">
        <v>0.47</v>
      </c>
      <c r="G101" s="33">
        <f t="shared" si="2"/>
        <v>-0.276923076923077</v>
      </c>
      <c r="H101" s="20"/>
    </row>
    <row r="102" spans="1:8" ht="12.75">
      <c r="A102" s="10" t="s">
        <v>162</v>
      </c>
      <c r="B102" s="7" t="s">
        <v>186</v>
      </c>
      <c r="C102" s="11" t="s">
        <v>187</v>
      </c>
      <c r="D102" s="5" t="s">
        <v>188</v>
      </c>
      <c r="E102" s="23">
        <v>0.42</v>
      </c>
      <c r="F102" s="14">
        <v>0.47</v>
      </c>
      <c r="G102" s="33">
        <f t="shared" si="2"/>
        <v>0.11904761904761903</v>
      </c>
      <c r="H102" s="20"/>
    </row>
    <row r="103" spans="1:8" ht="12.75">
      <c r="A103" s="10" t="s">
        <v>282</v>
      </c>
      <c r="B103" s="10" t="s">
        <v>352</v>
      </c>
      <c r="C103" s="17" t="s">
        <v>145</v>
      </c>
      <c r="D103" s="5" t="s">
        <v>282</v>
      </c>
      <c r="E103" s="24">
        <v>0.75</v>
      </c>
      <c r="F103" s="16">
        <v>0.46</v>
      </c>
      <c r="G103" s="33">
        <f t="shared" si="2"/>
        <v>-0.38666666666666666</v>
      </c>
      <c r="H103" s="20"/>
    </row>
    <row r="104" spans="1:8" ht="12.75">
      <c r="A104" s="9" t="s">
        <v>162</v>
      </c>
      <c r="B104" s="7" t="s">
        <v>229</v>
      </c>
      <c r="C104" s="11" t="s">
        <v>27</v>
      </c>
      <c r="D104" s="9" t="s">
        <v>231</v>
      </c>
      <c r="E104" s="16">
        <v>0.53</v>
      </c>
      <c r="F104" s="16">
        <v>0.45</v>
      </c>
      <c r="G104" s="33">
        <f t="shared" si="2"/>
        <v>-0.15094339622641512</v>
      </c>
      <c r="H104" s="20"/>
    </row>
    <row r="105" spans="1:8" ht="12.75">
      <c r="A105" s="5" t="s">
        <v>183</v>
      </c>
      <c r="B105" s="7" t="s">
        <v>203</v>
      </c>
      <c r="C105" s="11" t="s">
        <v>208</v>
      </c>
      <c r="D105" s="5" t="s">
        <v>209</v>
      </c>
      <c r="E105" s="16">
        <v>0.5317</v>
      </c>
      <c r="F105" s="16">
        <v>0.445</v>
      </c>
      <c r="G105" s="33">
        <f t="shared" si="2"/>
        <v>-0.16306187699830724</v>
      </c>
      <c r="H105" s="20"/>
    </row>
    <row r="106" spans="1:8" ht="12.75">
      <c r="A106" s="9" t="s">
        <v>5</v>
      </c>
      <c r="B106" s="6" t="s">
        <v>99</v>
      </c>
      <c r="C106" s="18" t="s">
        <v>102</v>
      </c>
      <c r="D106" s="9" t="s">
        <v>103</v>
      </c>
      <c r="E106" s="13">
        <v>0.67</v>
      </c>
      <c r="F106" s="14">
        <v>0.43</v>
      </c>
      <c r="G106" s="33">
        <f t="shared" si="2"/>
        <v>-0.35820895522388063</v>
      </c>
      <c r="H106" s="20"/>
    </row>
    <row r="107" spans="1:8" ht="12.75" customHeight="1">
      <c r="A107" s="9" t="s">
        <v>269</v>
      </c>
      <c r="B107" s="9" t="s">
        <v>364</v>
      </c>
      <c r="C107" s="21" t="s">
        <v>300</v>
      </c>
      <c r="D107" s="9" t="s">
        <v>367</v>
      </c>
      <c r="E107" s="13">
        <v>0.57</v>
      </c>
      <c r="F107" s="16">
        <v>0.43</v>
      </c>
      <c r="G107" s="33">
        <f t="shared" si="2"/>
        <v>-0.24561403508771926</v>
      </c>
      <c r="H107" s="20"/>
    </row>
    <row r="108" spans="1:8" ht="12.75">
      <c r="A108" s="9" t="s">
        <v>296</v>
      </c>
      <c r="B108" s="9" t="s">
        <v>297</v>
      </c>
      <c r="C108" s="21" t="s">
        <v>303</v>
      </c>
      <c r="D108" s="9" t="s">
        <v>304</v>
      </c>
      <c r="E108" s="24">
        <v>0.7</v>
      </c>
      <c r="F108" s="16">
        <v>0.41</v>
      </c>
      <c r="G108" s="33">
        <f t="shared" si="2"/>
        <v>-0.41428571428571426</v>
      </c>
      <c r="H108" s="20"/>
    </row>
    <row r="109" spans="1:8" ht="12.75">
      <c r="A109" s="9" t="s">
        <v>296</v>
      </c>
      <c r="B109" s="6" t="s">
        <v>385</v>
      </c>
      <c r="C109" s="18" t="s">
        <v>273</v>
      </c>
      <c r="D109" s="9" t="s">
        <v>386</v>
      </c>
      <c r="E109" s="16">
        <v>0.54</v>
      </c>
      <c r="F109" s="16">
        <v>0.41</v>
      </c>
      <c r="G109" s="33">
        <f t="shared" si="2"/>
        <v>-0.24074074074074084</v>
      </c>
      <c r="H109" s="20"/>
    </row>
    <row r="110" spans="1:8" ht="12.75">
      <c r="A110" s="10" t="s">
        <v>269</v>
      </c>
      <c r="B110" s="7" t="s">
        <v>306</v>
      </c>
      <c r="C110" s="11" t="s">
        <v>148</v>
      </c>
      <c r="D110" s="5" t="s">
        <v>319</v>
      </c>
      <c r="E110" s="24">
        <v>0.57</v>
      </c>
      <c r="F110" s="16">
        <v>0.39</v>
      </c>
      <c r="G110" s="33">
        <f t="shared" si="2"/>
        <v>-0.31578947368421045</v>
      </c>
      <c r="H110" s="20"/>
    </row>
    <row r="111" spans="1:8" ht="12.75">
      <c r="A111" s="9" t="s">
        <v>5</v>
      </c>
      <c r="B111" s="9" t="s">
        <v>155</v>
      </c>
      <c r="C111" s="21" t="s">
        <v>159</v>
      </c>
      <c r="D111" s="9" t="s">
        <v>160</v>
      </c>
      <c r="E111" s="24">
        <v>0.56</v>
      </c>
      <c r="F111" s="16">
        <v>0.39</v>
      </c>
      <c r="G111" s="33">
        <f t="shared" si="2"/>
        <v>-0.3035714285714286</v>
      </c>
      <c r="H111" s="20"/>
    </row>
    <row r="112" spans="1:8" ht="12.75" customHeight="1">
      <c r="A112" s="9" t="s">
        <v>269</v>
      </c>
      <c r="B112" s="6" t="s">
        <v>331</v>
      </c>
      <c r="C112" s="6" t="s">
        <v>332</v>
      </c>
      <c r="D112" s="6" t="s">
        <v>333</v>
      </c>
      <c r="E112" s="13">
        <v>0.208377</v>
      </c>
      <c r="F112" s="16">
        <v>0.39</v>
      </c>
      <c r="G112" s="33">
        <f t="shared" si="2"/>
        <v>0.8716077110237694</v>
      </c>
      <c r="H112" s="20"/>
    </row>
    <row r="113" spans="1:8" ht="12.75" customHeight="1">
      <c r="A113" s="9" t="s">
        <v>296</v>
      </c>
      <c r="B113" s="7" t="s">
        <v>379</v>
      </c>
      <c r="C113" s="11" t="s">
        <v>152</v>
      </c>
      <c r="D113" s="9" t="s">
        <v>380</v>
      </c>
      <c r="E113" s="16">
        <v>0.57</v>
      </c>
      <c r="F113" s="16">
        <v>0.37</v>
      </c>
      <c r="G113" s="33">
        <f t="shared" si="2"/>
        <v>-0.35087719298245607</v>
      </c>
      <c r="H113" s="20"/>
    </row>
    <row r="114" spans="1:8" ht="12.75" customHeight="1">
      <c r="A114" s="10" t="s">
        <v>119</v>
      </c>
      <c r="B114" s="7" t="s">
        <v>111</v>
      </c>
      <c r="C114" s="11" t="s">
        <v>120</v>
      </c>
      <c r="D114" s="5" t="s">
        <v>121</v>
      </c>
      <c r="E114" s="16">
        <v>0.26</v>
      </c>
      <c r="F114" s="14">
        <v>0.37</v>
      </c>
      <c r="G114" s="33">
        <f t="shared" si="2"/>
        <v>0.423076923076923</v>
      </c>
      <c r="H114" s="20"/>
    </row>
    <row r="115" spans="1:8" ht="12.75" customHeight="1">
      <c r="A115" s="9" t="s">
        <v>282</v>
      </c>
      <c r="B115" s="6" t="s">
        <v>6</v>
      </c>
      <c r="C115" s="18" t="s">
        <v>276</v>
      </c>
      <c r="D115" s="9" t="s">
        <v>283</v>
      </c>
      <c r="E115" s="13">
        <v>0.64</v>
      </c>
      <c r="F115" s="16">
        <v>0.36</v>
      </c>
      <c r="G115" s="33">
        <f t="shared" si="2"/>
        <v>-0.43750000000000006</v>
      </c>
      <c r="H115" s="20"/>
    </row>
    <row r="116" spans="1:8" ht="12.75" customHeight="1">
      <c r="A116" s="9" t="s">
        <v>162</v>
      </c>
      <c r="B116" s="7" t="s">
        <v>186</v>
      </c>
      <c r="C116" s="11" t="s">
        <v>195</v>
      </c>
      <c r="D116" s="9" t="s">
        <v>196</v>
      </c>
      <c r="E116" s="24">
        <v>0.38</v>
      </c>
      <c r="F116" s="16">
        <v>0.36</v>
      </c>
      <c r="G116" s="33">
        <f t="shared" si="2"/>
        <v>-0.05263157894736847</v>
      </c>
      <c r="H116" s="20"/>
    </row>
    <row r="117" spans="1:8" ht="12.75" customHeight="1">
      <c r="A117" s="10" t="s">
        <v>296</v>
      </c>
      <c r="B117" s="10" t="s">
        <v>385</v>
      </c>
      <c r="C117" s="17" t="s">
        <v>40</v>
      </c>
      <c r="D117" s="5" t="s">
        <v>387</v>
      </c>
      <c r="E117" s="13">
        <v>0.37</v>
      </c>
      <c r="F117" s="16">
        <v>0.34</v>
      </c>
      <c r="G117" s="33">
        <f t="shared" si="2"/>
        <v>-0.081081081081081</v>
      </c>
      <c r="H117" s="20"/>
    </row>
    <row r="118" spans="1:8" ht="12.75">
      <c r="A118" s="9" t="s">
        <v>5</v>
      </c>
      <c r="B118" s="7" t="s">
        <v>62</v>
      </c>
      <c r="C118" s="11" t="s">
        <v>80</v>
      </c>
      <c r="D118" s="9" t="s">
        <v>81</v>
      </c>
      <c r="E118" s="16">
        <v>0.35</v>
      </c>
      <c r="F118" s="14">
        <v>0.32</v>
      </c>
      <c r="G118" s="33">
        <f>(-1)*(E118-F118)/E118</f>
        <v>-0.08571428571428563</v>
      </c>
      <c r="H118" s="20"/>
    </row>
    <row r="119" spans="1:8" ht="12.75">
      <c r="A119" s="10" t="s">
        <v>162</v>
      </c>
      <c r="B119" s="7" t="s">
        <v>197</v>
      </c>
      <c r="C119" s="11" t="s">
        <v>198</v>
      </c>
      <c r="D119" s="5" t="s">
        <v>199</v>
      </c>
      <c r="E119" s="13">
        <v>0.31</v>
      </c>
      <c r="F119" s="14">
        <v>0.32</v>
      </c>
      <c r="G119" s="33">
        <f t="shared" si="2"/>
        <v>0.03225806451612906</v>
      </c>
      <c r="H119" s="20"/>
    </row>
    <row r="120" spans="1:8" ht="12.75">
      <c r="A120" s="5" t="s">
        <v>9</v>
      </c>
      <c r="B120" s="7" t="s">
        <v>37</v>
      </c>
      <c r="C120" s="11" t="s">
        <v>43</v>
      </c>
      <c r="D120" s="7" t="s">
        <v>44</v>
      </c>
      <c r="E120" s="24">
        <v>0.31</v>
      </c>
      <c r="F120" s="16">
        <v>0.3</v>
      </c>
      <c r="G120" s="33">
        <f t="shared" si="2"/>
        <v>-0.03225806451612906</v>
      </c>
      <c r="H120" s="20"/>
    </row>
    <row r="121" spans="1:8" ht="12.75">
      <c r="A121" s="5" t="s">
        <v>5</v>
      </c>
      <c r="B121" s="7" t="s">
        <v>155</v>
      </c>
      <c r="C121" s="11" t="s">
        <v>157</v>
      </c>
      <c r="D121" s="5" t="s">
        <v>158</v>
      </c>
      <c r="E121" s="13">
        <v>0.346</v>
      </c>
      <c r="F121" s="16">
        <v>0.27</v>
      </c>
      <c r="G121" s="33">
        <f t="shared" si="2"/>
        <v>-0.21965317919075134</v>
      </c>
      <c r="H121" s="20"/>
    </row>
    <row r="122" spans="1:8" ht="12.75">
      <c r="A122" s="9" t="s">
        <v>269</v>
      </c>
      <c r="B122" s="7" t="s">
        <v>270</v>
      </c>
      <c r="C122" s="7" t="s">
        <v>279</v>
      </c>
      <c r="D122" s="7" t="s">
        <v>280</v>
      </c>
      <c r="E122" s="23">
        <v>0.32219</v>
      </c>
      <c r="F122" s="16">
        <v>0.27</v>
      </c>
      <c r="G122" s="33">
        <f t="shared" si="2"/>
        <v>-0.16198516403364463</v>
      </c>
      <c r="H122" s="20"/>
    </row>
    <row r="123" spans="1:8" ht="12.75">
      <c r="A123" s="5" t="s">
        <v>167</v>
      </c>
      <c r="B123" s="7" t="s">
        <v>168</v>
      </c>
      <c r="C123" s="11" t="s">
        <v>174</v>
      </c>
      <c r="D123" s="5" t="s">
        <v>175</v>
      </c>
      <c r="E123" s="24">
        <v>0.33</v>
      </c>
      <c r="F123" s="16">
        <v>0.26</v>
      </c>
      <c r="G123" s="33">
        <f t="shared" si="2"/>
        <v>-0.21212121212121213</v>
      </c>
      <c r="H123" s="20"/>
    </row>
    <row r="124" spans="1:8" ht="12.75" customHeight="1">
      <c r="A124" s="19" t="s">
        <v>9</v>
      </c>
      <c r="B124" s="7" t="s">
        <v>134</v>
      </c>
      <c r="C124" s="11" t="s">
        <v>135</v>
      </c>
      <c r="D124" s="5" t="s">
        <v>136</v>
      </c>
      <c r="E124" s="13">
        <v>0.185</v>
      </c>
      <c r="F124" s="14">
        <v>0.24</v>
      </c>
      <c r="G124" s="33">
        <f t="shared" si="2"/>
        <v>0.29729729729729726</v>
      </c>
      <c r="H124" s="20"/>
    </row>
    <row r="125" spans="1:8" ht="12.75" customHeight="1">
      <c r="A125" s="5" t="s">
        <v>5</v>
      </c>
      <c r="B125" s="6" t="s">
        <v>62</v>
      </c>
      <c r="C125" s="8" t="s">
        <v>65</v>
      </c>
      <c r="D125" s="15" t="s">
        <v>66</v>
      </c>
      <c r="E125" s="24">
        <v>0.429</v>
      </c>
      <c r="F125" s="24">
        <v>0.231</v>
      </c>
      <c r="G125" s="33">
        <f t="shared" si="2"/>
        <v>-0.4615384615384615</v>
      </c>
      <c r="H125" s="20"/>
    </row>
    <row r="126" spans="1:8" ht="12.75" customHeight="1">
      <c r="A126" s="10" t="s">
        <v>296</v>
      </c>
      <c r="B126" s="10" t="s">
        <v>389</v>
      </c>
      <c r="C126" s="17" t="s">
        <v>394</v>
      </c>
      <c r="D126" s="5" t="s">
        <v>395</v>
      </c>
      <c r="E126" s="24">
        <v>0.31</v>
      </c>
      <c r="F126" s="16">
        <v>0.23</v>
      </c>
      <c r="G126" s="33">
        <f t="shared" si="2"/>
        <v>-0.2580645161290322</v>
      </c>
      <c r="H126" s="20"/>
    </row>
    <row r="127" spans="1:8" ht="12.75" customHeight="1">
      <c r="A127" s="9" t="s">
        <v>269</v>
      </c>
      <c r="B127" s="6" t="s">
        <v>340</v>
      </c>
      <c r="C127" s="18" t="s">
        <v>295</v>
      </c>
      <c r="D127" s="9" t="s">
        <v>341</v>
      </c>
      <c r="E127" s="23">
        <v>0.23</v>
      </c>
      <c r="F127" s="16">
        <v>0.21</v>
      </c>
      <c r="G127" s="33">
        <f t="shared" si="2"/>
        <v>-0.0869565217391305</v>
      </c>
      <c r="H127" s="20"/>
    </row>
    <row r="128" spans="1:8" ht="12.75" customHeight="1">
      <c r="A128" s="5" t="s">
        <v>5</v>
      </c>
      <c r="B128" s="8" t="s">
        <v>13</v>
      </c>
      <c r="C128" s="8" t="s">
        <v>14</v>
      </c>
      <c r="D128" s="8" t="s">
        <v>15</v>
      </c>
      <c r="E128" s="24">
        <v>0.268</v>
      </c>
      <c r="F128" s="24">
        <v>0.198</v>
      </c>
      <c r="G128" s="33">
        <f t="shared" si="2"/>
        <v>-0.2611940298507463</v>
      </c>
      <c r="H128" s="20"/>
    </row>
    <row r="129" spans="1:8" ht="12.75" customHeight="1">
      <c r="A129" s="9" t="s">
        <v>9</v>
      </c>
      <c r="B129" s="7" t="s">
        <v>134</v>
      </c>
      <c r="C129" s="7" t="s">
        <v>140</v>
      </c>
      <c r="D129" s="7" t="s">
        <v>141</v>
      </c>
      <c r="E129" s="24">
        <v>0.358</v>
      </c>
      <c r="F129" s="14">
        <v>0.18</v>
      </c>
      <c r="G129" s="33">
        <f t="shared" si="2"/>
        <v>-0.4972067039106145</v>
      </c>
      <c r="H129" s="20"/>
    </row>
    <row r="130" spans="1:8" ht="12.75" customHeight="1">
      <c r="A130" s="10" t="s">
        <v>183</v>
      </c>
      <c r="B130" s="7" t="s">
        <v>239</v>
      </c>
      <c r="C130" s="11" t="s">
        <v>194</v>
      </c>
      <c r="D130" s="5" t="s">
        <v>244</v>
      </c>
      <c r="E130" s="16">
        <v>0.26</v>
      </c>
      <c r="F130" s="14">
        <v>0.17</v>
      </c>
      <c r="G130" s="33">
        <f t="shared" si="2"/>
        <v>-0.34615384615384615</v>
      </c>
      <c r="H130" s="20"/>
    </row>
    <row r="131" spans="1:8" ht="12.75" customHeight="1">
      <c r="A131" s="9" t="s">
        <v>167</v>
      </c>
      <c r="B131" s="7" t="s">
        <v>215</v>
      </c>
      <c r="C131" s="7" t="s">
        <v>225</v>
      </c>
      <c r="D131" s="7" t="s">
        <v>226</v>
      </c>
      <c r="E131" s="16">
        <v>0.2479</v>
      </c>
      <c r="F131" s="14">
        <v>0.17</v>
      </c>
      <c r="G131" s="33">
        <f aca="true" t="shared" si="3" ref="G131:G157">(-1)*(E131-F131)/E131</f>
        <v>-0.3142396127470754</v>
      </c>
      <c r="H131" s="20"/>
    </row>
    <row r="132" spans="1:8" ht="12.75">
      <c r="A132" s="9" t="s">
        <v>269</v>
      </c>
      <c r="B132" s="8" t="s">
        <v>270</v>
      </c>
      <c r="C132" s="8" t="s">
        <v>281</v>
      </c>
      <c r="D132" s="15" t="s">
        <v>406</v>
      </c>
      <c r="E132" s="24">
        <v>0.369</v>
      </c>
      <c r="F132" s="24">
        <v>0.16</v>
      </c>
      <c r="G132" s="33">
        <f t="shared" si="3"/>
        <v>-0.5663956639566395</v>
      </c>
      <c r="H132" s="20"/>
    </row>
    <row r="133" spans="1:8" ht="12.75">
      <c r="A133" s="9" t="s">
        <v>162</v>
      </c>
      <c r="B133" s="7" t="s">
        <v>256</v>
      </c>
      <c r="C133" s="7" t="s">
        <v>257</v>
      </c>
      <c r="D133" s="7" t="s">
        <v>258</v>
      </c>
      <c r="E133" s="16">
        <v>0.194</v>
      </c>
      <c r="F133" s="16">
        <v>0.16</v>
      </c>
      <c r="G133" s="33">
        <f t="shared" si="3"/>
        <v>-0.1752577319587629</v>
      </c>
      <c r="H133" s="20"/>
    </row>
    <row r="134" spans="1:8" ht="12.75">
      <c r="A134" s="19" t="s">
        <v>363</v>
      </c>
      <c r="B134" s="6" t="s">
        <v>364</v>
      </c>
      <c r="C134" s="6" t="s">
        <v>365</v>
      </c>
      <c r="D134" s="6" t="s">
        <v>366</v>
      </c>
      <c r="E134" s="13">
        <v>0.19</v>
      </c>
      <c r="F134" s="16">
        <v>0.15</v>
      </c>
      <c r="G134" s="33">
        <f t="shared" si="3"/>
        <v>-0.21052631578947373</v>
      </c>
      <c r="H134" s="20"/>
    </row>
    <row r="135" spans="1:8" ht="12.75">
      <c r="A135" s="10" t="s">
        <v>269</v>
      </c>
      <c r="B135" s="7" t="s">
        <v>306</v>
      </c>
      <c r="C135" s="11" t="s">
        <v>308</v>
      </c>
      <c r="D135" s="5" t="s">
        <v>309</v>
      </c>
      <c r="E135" s="16">
        <v>0.269893</v>
      </c>
      <c r="F135" s="16">
        <v>0.14</v>
      </c>
      <c r="G135" s="33">
        <f t="shared" si="3"/>
        <v>-0.4812759130470223</v>
      </c>
      <c r="H135" s="20"/>
    </row>
    <row r="136" spans="1:8" ht="12.75">
      <c r="A136" s="10" t="s">
        <v>269</v>
      </c>
      <c r="B136" s="6" t="s">
        <v>320</v>
      </c>
      <c r="C136" s="18" t="s">
        <v>202</v>
      </c>
      <c r="D136" s="5" t="s">
        <v>321</v>
      </c>
      <c r="E136" s="23">
        <v>0.2</v>
      </c>
      <c r="F136" s="16">
        <v>0.14</v>
      </c>
      <c r="G136" s="33">
        <f t="shared" si="3"/>
        <v>-0.3</v>
      </c>
      <c r="H136" s="20"/>
    </row>
    <row r="137" spans="1:8" ht="12.75" customHeight="1">
      <c r="A137" s="5" t="s">
        <v>5</v>
      </c>
      <c r="B137" s="6" t="s">
        <v>62</v>
      </c>
      <c r="C137" s="8" t="s">
        <v>75</v>
      </c>
      <c r="D137" s="15" t="s">
        <v>76</v>
      </c>
      <c r="E137" s="24">
        <v>0.55</v>
      </c>
      <c r="F137" s="24">
        <v>0.13</v>
      </c>
      <c r="G137" s="33">
        <f t="shared" si="3"/>
        <v>-0.7636363636363637</v>
      </c>
      <c r="H137" s="20"/>
    </row>
    <row r="138" spans="1:8" ht="12.75">
      <c r="A138" s="9" t="s">
        <v>162</v>
      </c>
      <c r="B138" s="6" t="s">
        <v>248</v>
      </c>
      <c r="C138" s="18" t="s">
        <v>249</v>
      </c>
      <c r="D138" s="9" t="s">
        <v>250</v>
      </c>
      <c r="E138" s="13">
        <v>0.18</v>
      </c>
      <c r="F138" s="23">
        <v>0.12</v>
      </c>
      <c r="G138" s="33">
        <f t="shared" si="3"/>
        <v>-0.3333333333333333</v>
      </c>
      <c r="H138" s="20"/>
    </row>
    <row r="139" spans="1:8" ht="12.75">
      <c r="A139" s="10" t="s">
        <v>183</v>
      </c>
      <c r="B139" s="7" t="s">
        <v>239</v>
      </c>
      <c r="C139" s="11" t="s">
        <v>33</v>
      </c>
      <c r="D139" s="5" t="s">
        <v>245</v>
      </c>
      <c r="E139" s="24">
        <v>0.17</v>
      </c>
      <c r="F139" s="14">
        <v>0.12</v>
      </c>
      <c r="G139" s="33">
        <f t="shared" si="3"/>
        <v>-0.2941176470588236</v>
      </c>
      <c r="H139" s="20"/>
    </row>
    <row r="140" spans="1:8" ht="12.75">
      <c r="A140" s="19" t="s">
        <v>9</v>
      </c>
      <c r="B140" s="7" t="s">
        <v>134</v>
      </c>
      <c r="C140" s="11" t="s">
        <v>143</v>
      </c>
      <c r="D140" s="5" t="s">
        <v>144</v>
      </c>
      <c r="E140" s="24">
        <v>0.15</v>
      </c>
      <c r="F140" s="14">
        <v>0.12</v>
      </c>
      <c r="G140" s="33">
        <f t="shared" si="3"/>
        <v>-0.2</v>
      </c>
      <c r="H140" s="20"/>
    </row>
    <row r="141" spans="1:8" ht="12.75" customHeight="1">
      <c r="A141" s="10" t="s">
        <v>167</v>
      </c>
      <c r="B141" s="6" t="s">
        <v>233</v>
      </c>
      <c r="C141" s="18" t="s">
        <v>236</v>
      </c>
      <c r="D141" s="9" t="s">
        <v>237</v>
      </c>
      <c r="E141" s="13">
        <v>0.135655</v>
      </c>
      <c r="F141" s="16">
        <v>0.12</v>
      </c>
      <c r="G141" s="33">
        <f t="shared" si="3"/>
        <v>-0.11540304448785524</v>
      </c>
      <c r="H141" s="20"/>
    </row>
    <row r="142" spans="1:8" ht="12.75">
      <c r="A142" s="5" t="s">
        <v>5</v>
      </c>
      <c r="B142" s="8" t="s">
        <v>13</v>
      </c>
      <c r="C142" s="8" t="s">
        <v>16</v>
      </c>
      <c r="D142" s="8" t="s">
        <v>17</v>
      </c>
      <c r="E142" s="24">
        <v>0.194</v>
      </c>
      <c r="F142" s="24">
        <v>0.113</v>
      </c>
      <c r="G142" s="33">
        <f t="shared" si="3"/>
        <v>-0.4175257731958763</v>
      </c>
      <c r="H142" s="20"/>
    </row>
    <row r="143" spans="1:8" ht="12.75">
      <c r="A143" s="9" t="s">
        <v>5</v>
      </c>
      <c r="B143" s="7" t="s">
        <v>123</v>
      </c>
      <c r="C143" s="7" t="s">
        <v>124</v>
      </c>
      <c r="D143" s="7" t="s">
        <v>125</v>
      </c>
      <c r="E143" s="23">
        <v>0.205</v>
      </c>
      <c r="F143" s="16">
        <v>0.11</v>
      </c>
      <c r="G143" s="33">
        <f t="shared" si="3"/>
        <v>-0.46341463414634143</v>
      </c>
      <c r="H143" s="20"/>
    </row>
    <row r="144" spans="1:8" ht="12.75" customHeight="1">
      <c r="A144" s="9" t="s">
        <v>296</v>
      </c>
      <c r="B144" s="7" t="s">
        <v>379</v>
      </c>
      <c r="C144" s="9" t="s">
        <v>383</v>
      </c>
      <c r="D144" s="7" t="s">
        <v>384</v>
      </c>
      <c r="E144" s="16">
        <v>0.154612</v>
      </c>
      <c r="F144" s="16">
        <v>0.11</v>
      </c>
      <c r="G144" s="33">
        <f t="shared" si="3"/>
        <v>-0.28854163971748636</v>
      </c>
      <c r="H144" s="20"/>
    </row>
    <row r="145" spans="1:8" ht="12.75">
      <c r="A145" s="10" t="s">
        <v>269</v>
      </c>
      <c r="B145" s="7" t="s">
        <v>306</v>
      </c>
      <c r="C145" s="11" t="s">
        <v>310</v>
      </c>
      <c r="D145" s="5" t="s">
        <v>311</v>
      </c>
      <c r="E145" s="16">
        <v>0.13</v>
      </c>
      <c r="F145" s="16">
        <v>0.11</v>
      </c>
      <c r="G145" s="33">
        <f t="shared" si="3"/>
        <v>-0.15384615384615388</v>
      </c>
      <c r="H145" s="20"/>
    </row>
    <row r="146" spans="1:8" ht="12.75">
      <c r="A146" s="10" t="s">
        <v>5</v>
      </c>
      <c r="B146" s="7" t="s">
        <v>128</v>
      </c>
      <c r="C146" s="11" t="s">
        <v>131</v>
      </c>
      <c r="D146" s="5" t="s">
        <v>132</v>
      </c>
      <c r="E146" s="16">
        <v>0.102858</v>
      </c>
      <c r="F146" s="16">
        <v>0.11</v>
      </c>
      <c r="G146" s="33">
        <f t="shared" si="3"/>
        <v>0.06943553248167372</v>
      </c>
      <c r="H146" s="20"/>
    </row>
    <row r="147" spans="1:8" ht="12.75" customHeight="1">
      <c r="A147" s="10" t="s">
        <v>5</v>
      </c>
      <c r="B147" s="7" t="s">
        <v>99</v>
      </c>
      <c r="C147" s="11" t="s">
        <v>109</v>
      </c>
      <c r="D147" s="5" t="s">
        <v>110</v>
      </c>
      <c r="E147" s="23">
        <v>0.22</v>
      </c>
      <c r="F147" s="16">
        <v>0.1</v>
      </c>
      <c r="G147" s="33">
        <f t="shared" si="3"/>
        <v>-0.5454545454545454</v>
      </c>
      <c r="H147" s="20"/>
    </row>
    <row r="148" spans="1:8" ht="12.75" customHeight="1">
      <c r="A148" s="9" t="s">
        <v>167</v>
      </c>
      <c r="B148" s="6" t="s">
        <v>233</v>
      </c>
      <c r="C148" s="6" t="s">
        <v>234</v>
      </c>
      <c r="D148" s="6" t="s">
        <v>235</v>
      </c>
      <c r="E148" s="23">
        <v>0.133</v>
      </c>
      <c r="F148" s="14">
        <v>0.1</v>
      </c>
      <c r="G148" s="33">
        <f t="shared" si="3"/>
        <v>-0.24812030075187969</v>
      </c>
      <c r="H148" s="20"/>
    </row>
    <row r="149" spans="1:8" ht="12.75" customHeight="1">
      <c r="A149" s="10" t="s">
        <v>282</v>
      </c>
      <c r="B149" s="6" t="s">
        <v>352</v>
      </c>
      <c r="C149" s="18" t="s">
        <v>166</v>
      </c>
      <c r="D149" s="5" t="s">
        <v>354</v>
      </c>
      <c r="E149" s="13">
        <v>0.12</v>
      </c>
      <c r="F149" s="16">
        <v>0.09</v>
      </c>
      <c r="G149" s="33">
        <f t="shared" si="3"/>
        <v>-0.25</v>
      </c>
      <c r="H149" s="20"/>
    </row>
    <row r="150" spans="1:8" ht="12.75">
      <c r="A150" s="10" t="s">
        <v>167</v>
      </c>
      <c r="B150" s="7" t="s">
        <v>215</v>
      </c>
      <c r="C150" s="11" t="s">
        <v>218</v>
      </c>
      <c r="D150" s="5" t="s">
        <v>219</v>
      </c>
      <c r="E150" s="16">
        <v>0.2</v>
      </c>
      <c r="F150" s="14">
        <v>0.08</v>
      </c>
      <c r="G150" s="33">
        <f t="shared" si="3"/>
        <v>-0.6</v>
      </c>
      <c r="H150" s="20"/>
    </row>
    <row r="151" spans="1:8" ht="12.75">
      <c r="A151" s="10" t="s">
        <v>296</v>
      </c>
      <c r="B151" s="7" t="s">
        <v>389</v>
      </c>
      <c r="C151" s="11" t="s">
        <v>398</v>
      </c>
      <c r="D151" s="5" t="s">
        <v>399</v>
      </c>
      <c r="E151" s="24">
        <v>0.097</v>
      </c>
      <c r="F151" s="16">
        <v>0.08</v>
      </c>
      <c r="G151" s="33">
        <f t="shared" si="3"/>
        <v>-0.1752577319587629</v>
      </c>
      <c r="H151" s="20"/>
    </row>
    <row r="152" spans="1:8" ht="12.75">
      <c r="A152" s="5" t="s">
        <v>5</v>
      </c>
      <c r="B152" s="6" t="s">
        <v>62</v>
      </c>
      <c r="C152" s="8" t="s">
        <v>86</v>
      </c>
      <c r="D152" s="8" t="s">
        <v>87</v>
      </c>
      <c r="E152" s="24">
        <v>0.234</v>
      </c>
      <c r="F152" s="24">
        <v>0.073</v>
      </c>
      <c r="G152" s="33">
        <f t="shared" si="3"/>
        <v>-0.6880341880341881</v>
      </c>
      <c r="H152" s="20"/>
    </row>
    <row r="153" spans="1:8" ht="12.75">
      <c r="A153" s="9" t="s">
        <v>282</v>
      </c>
      <c r="B153" s="7" t="s">
        <v>6</v>
      </c>
      <c r="C153" s="8" t="s">
        <v>289</v>
      </c>
      <c r="D153" s="15" t="s">
        <v>290</v>
      </c>
      <c r="E153" s="24">
        <v>0.117</v>
      </c>
      <c r="F153" s="24">
        <v>0.037</v>
      </c>
      <c r="G153" s="33">
        <f t="shared" si="3"/>
        <v>-0.6837606837606839</v>
      </c>
      <c r="H153" s="20"/>
    </row>
    <row r="154" spans="1:8" ht="12.75">
      <c r="A154" s="9" t="s">
        <v>269</v>
      </c>
      <c r="B154" s="8" t="s">
        <v>370</v>
      </c>
      <c r="C154" s="8" t="s">
        <v>375</v>
      </c>
      <c r="D154" s="15" t="s">
        <v>376</v>
      </c>
      <c r="E154" s="24">
        <v>0.084</v>
      </c>
      <c r="F154" s="24">
        <v>0.014</v>
      </c>
      <c r="G154" s="33">
        <f t="shared" si="3"/>
        <v>-0.8333333333333334</v>
      </c>
      <c r="H154" s="20"/>
    </row>
    <row r="155" spans="1:8" ht="12.75">
      <c r="A155" s="9" t="s">
        <v>296</v>
      </c>
      <c r="B155" s="8" t="s">
        <v>251</v>
      </c>
      <c r="C155" s="8" t="s">
        <v>377</v>
      </c>
      <c r="D155" s="15" t="s">
        <v>378</v>
      </c>
      <c r="E155" s="24">
        <v>0.255</v>
      </c>
      <c r="F155" s="24">
        <v>0.012</v>
      </c>
      <c r="G155" s="33">
        <f t="shared" si="3"/>
        <v>-0.9529411764705882</v>
      </c>
      <c r="H155" s="20"/>
    </row>
    <row r="156" spans="1:8" ht="12.75">
      <c r="A156" s="5" t="s">
        <v>5</v>
      </c>
      <c r="B156" s="8" t="s">
        <v>111</v>
      </c>
      <c r="C156" s="8" t="s">
        <v>116</v>
      </c>
      <c r="D156" s="15" t="s">
        <v>117</v>
      </c>
      <c r="E156" s="24">
        <v>0.334</v>
      </c>
      <c r="F156" s="24">
        <v>0.006</v>
      </c>
      <c r="G156" s="33">
        <f t="shared" si="3"/>
        <v>-0.9820359281437125</v>
      </c>
      <c r="H156" s="20"/>
    </row>
    <row r="157" spans="1:8" ht="12.75">
      <c r="A157" s="5" t="s">
        <v>5</v>
      </c>
      <c r="B157" s="6" t="s">
        <v>62</v>
      </c>
      <c r="C157" s="8" t="s">
        <v>84</v>
      </c>
      <c r="D157" s="15" t="s">
        <v>85</v>
      </c>
      <c r="E157" s="24">
        <v>0.261</v>
      </c>
      <c r="F157" s="24">
        <v>0</v>
      </c>
      <c r="G157" s="33">
        <f t="shared" si="3"/>
        <v>-1</v>
      </c>
      <c r="H157" s="20"/>
    </row>
    <row r="158" spans="1:8" ht="12.75">
      <c r="A158" s="9" t="s">
        <v>5</v>
      </c>
      <c r="B158" s="6" t="s">
        <v>99</v>
      </c>
      <c r="C158" s="6" t="s">
        <v>106</v>
      </c>
      <c r="D158" s="6" t="s">
        <v>107</v>
      </c>
      <c r="E158" s="13">
        <v>1.64</v>
      </c>
      <c r="F158" s="23"/>
      <c r="G158" s="33" t="s">
        <v>405</v>
      </c>
      <c r="H158" s="20"/>
    </row>
    <row r="159" spans="1:8" ht="12.75" customHeight="1">
      <c r="A159" s="9" t="s">
        <v>5</v>
      </c>
      <c r="B159" s="7" t="s">
        <v>62</v>
      </c>
      <c r="C159" s="7" t="s">
        <v>72</v>
      </c>
      <c r="D159" s="7" t="s">
        <v>73</v>
      </c>
      <c r="E159" s="23">
        <v>1.089</v>
      </c>
      <c r="F159" s="16"/>
      <c r="G159" s="33" t="s">
        <v>405</v>
      </c>
      <c r="H159" s="20"/>
    </row>
    <row r="160" spans="1:8" ht="12.75" customHeight="1">
      <c r="A160" s="9" t="s">
        <v>282</v>
      </c>
      <c r="B160" s="7" t="s">
        <v>352</v>
      </c>
      <c r="C160" s="11" t="s">
        <v>316</v>
      </c>
      <c r="D160" s="9" t="s">
        <v>355</v>
      </c>
      <c r="E160" s="16">
        <v>1.03</v>
      </c>
      <c r="F160" s="16"/>
      <c r="G160" s="33" t="s">
        <v>405</v>
      </c>
      <c r="H160" s="20"/>
    </row>
    <row r="161" spans="1:8" ht="12.75" customHeight="1">
      <c r="A161" s="9" t="s">
        <v>183</v>
      </c>
      <c r="B161" s="7" t="s">
        <v>260</v>
      </c>
      <c r="C161" s="11" t="s">
        <v>232</v>
      </c>
      <c r="D161" s="9" t="s">
        <v>263</v>
      </c>
      <c r="E161" s="24">
        <v>0.74</v>
      </c>
      <c r="F161" s="16"/>
      <c r="G161" s="33" t="s">
        <v>405</v>
      </c>
      <c r="H161" s="20"/>
    </row>
    <row r="162" spans="1:8" ht="12.75" customHeight="1">
      <c r="A162" s="5" t="s">
        <v>5</v>
      </c>
      <c r="B162" s="7" t="s">
        <v>149</v>
      </c>
      <c r="C162" s="11" t="s">
        <v>98</v>
      </c>
      <c r="D162" s="5" t="s">
        <v>150</v>
      </c>
      <c r="E162" s="16">
        <v>0.42</v>
      </c>
      <c r="F162" s="16"/>
      <c r="G162" s="33" t="s">
        <v>405</v>
      </c>
      <c r="H162" s="20"/>
    </row>
    <row r="163" spans="1:8" ht="12.75" customHeight="1">
      <c r="A163" s="10" t="s">
        <v>282</v>
      </c>
      <c r="B163" s="10" t="s">
        <v>6</v>
      </c>
      <c r="C163" s="17" t="s">
        <v>291</v>
      </c>
      <c r="D163" s="5" t="s">
        <v>292</v>
      </c>
      <c r="E163" s="24">
        <v>0.277</v>
      </c>
      <c r="F163" s="16"/>
      <c r="G163" s="33" t="s">
        <v>405</v>
      </c>
      <c r="H163" s="20"/>
    </row>
    <row r="164" spans="1:8" ht="12.75">
      <c r="A164" s="10" t="s">
        <v>162</v>
      </c>
      <c r="B164" s="7" t="s">
        <v>229</v>
      </c>
      <c r="C164" s="11" t="s">
        <v>139</v>
      </c>
      <c r="D164" s="5" t="s">
        <v>230</v>
      </c>
      <c r="E164" s="16">
        <v>0.237829</v>
      </c>
      <c r="F164" s="14"/>
      <c r="G164" s="33" t="s">
        <v>405</v>
      </c>
      <c r="H164" s="20"/>
    </row>
    <row r="165" spans="1:8" ht="12.75">
      <c r="A165" s="10" t="s">
        <v>5</v>
      </c>
      <c r="B165" s="7" t="s">
        <v>111</v>
      </c>
      <c r="C165" s="11" t="s">
        <v>112</v>
      </c>
      <c r="D165" s="5" t="s">
        <v>113</v>
      </c>
      <c r="E165" s="13">
        <v>0.23</v>
      </c>
      <c r="F165" s="14"/>
      <c r="G165" s="33" t="s">
        <v>405</v>
      </c>
      <c r="H165" s="20"/>
    </row>
    <row r="166" spans="1:8" ht="12.75" customHeight="1">
      <c r="A166" s="9" t="s">
        <v>9</v>
      </c>
      <c r="B166" s="7" t="s">
        <v>134</v>
      </c>
      <c r="C166" s="11" t="s">
        <v>146</v>
      </c>
      <c r="D166" s="9" t="s">
        <v>147</v>
      </c>
      <c r="E166" s="24">
        <v>0.2</v>
      </c>
      <c r="F166" s="26"/>
      <c r="G166" s="33" t="s">
        <v>405</v>
      </c>
      <c r="H166" s="20"/>
    </row>
    <row r="167" spans="1:8" ht="12.75" customHeight="1">
      <c r="A167" s="10" t="s">
        <v>162</v>
      </c>
      <c r="B167" s="7" t="s">
        <v>186</v>
      </c>
      <c r="C167" s="11" t="s">
        <v>190</v>
      </c>
      <c r="D167" s="5" t="s">
        <v>191</v>
      </c>
      <c r="E167" s="16">
        <v>0.14</v>
      </c>
      <c r="F167" s="16"/>
      <c r="G167" s="33" t="s">
        <v>405</v>
      </c>
      <c r="H167" s="20"/>
    </row>
    <row r="168" spans="1:8" ht="12.75" customHeight="1">
      <c r="A168" s="9" t="s">
        <v>282</v>
      </c>
      <c r="B168" s="7" t="s">
        <v>6</v>
      </c>
      <c r="C168" s="7" t="s">
        <v>286</v>
      </c>
      <c r="D168" s="7" t="s">
        <v>287</v>
      </c>
      <c r="E168" s="16">
        <v>0.1049</v>
      </c>
      <c r="F168" s="16"/>
      <c r="G168" s="33" t="s">
        <v>405</v>
      </c>
      <c r="H168" s="20"/>
    </row>
    <row r="169" spans="1:8" ht="12.75" customHeight="1">
      <c r="A169" s="31" t="s">
        <v>269</v>
      </c>
      <c r="B169" s="32" t="s">
        <v>320</v>
      </c>
      <c r="C169" s="32" t="s">
        <v>325</v>
      </c>
      <c r="D169" s="32" t="s">
        <v>326</v>
      </c>
      <c r="E169" s="36"/>
      <c r="F169" s="27"/>
      <c r="G169" s="35" t="s">
        <v>405</v>
      </c>
      <c r="H169" s="20"/>
    </row>
    <row r="170" spans="5:8" ht="12.75" customHeight="1">
      <c r="E170" s="12">
        <f>SUM(E2:E169)</f>
        <v>894.8749010000001</v>
      </c>
      <c r="F170" s="12">
        <f>SUM(F2:F169)</f>
        <v>635.1526999999996</v>
      </c>
      <c r="G170" s="33">
        <f>(-1)*(E170-F170)/E170</f>
        <v>-0.29023297078705357</v>
      </c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 customHeight="1">
      <c r="H178" s="20"/>
    </row>
    <row r="179" spans="5:8" ht="12.75" customHeight="1">
      <c r="E179" s="28"/>
      <c r="H179" s="20"/>
    </row>
    <row r="180" spans="1:6" s="28" customFormat="1" ht="12.75" customHeight="1">
      <c r="A180" s="20"/>
      <c r="B180" s="20"/>
      <c r="C180" s="20"/>
      <c r="D180" s="20"/>
      <c r="E180" s="20"/>
      <c r="F180" s="12"/>
    </row>
    <row r="181" ht="12.75">
      <c r="H181" s="20"/>
    </row>
    <row r="182" ht="12.75">
      <c r="H182" s="20"/>
    </row>
    <row r="183" spans="5:8" ht="12.75">
      <c r="E183" s="28"/>
      <c r="H183" s="20"/>
    </row>
    <row r="184" spans="1:6" s="28" customFormat="1" ht="12.75">
      <c r="A184" s="20"/>
      <c r="B184" s="20"/>
      <c r="C184" s="20"/>
      <c r="D184" s="20"/>
      <c r="E184" s="20"/>
      <c r="F184" s="12"/>
    </row>
    <row r="185" ht="12.75" customHeight="1">
      <c r="H185" s="20"/>
    </row>
    <row r="186" ht="12.75" customHeight="1">
      <c r="H186" s="20"/>
    </row>
    <row r="187" ht="12.75" customHeight="1">
      <c r="H187" s="20"/>
    </row>
    <row r="188" ht="12.75" customHeight="1">
      <c r="H188" s="20"/>
    </row>
    <row r="189" ht="12.75" customHeight="1">
      <c r="H189" s="20"/>
    </row>
    <row r="190" ht="12.75" customHeight="1">
      <c r="H190" s="20"/>
    </row>
    <row r="191" ht="12.75" customHeight="1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4.25" customHeight="1">
      <c r="H199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dcterms:created xsi:type="dcterms:W3CDTF">2008-07-30T18:01:54Z</dcterms:created>
  <dcterms:modified xsi:type="dcterms:W3CDTF">2008-08-11T15:23:52Z</dcterms:modified>
  <cp:category/>
  <cp:version/>
  <cp:contentType/>
  <cp:contentStatus/>
</cp:coreProperties>
</file>