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20112" windowHeight="7992"/>
  </bookViews>
  <sheets>
    <sheet name="Summary" sheetId="1" r:id="rId1"/>
    <sheet name="13-067-0003" sheetId="2" r:id="rId2"/>
    <sheet name="13-007-0002" sheetId="3" r:id="rId3"/>
    <sheet name="13-085-0001" sheetId="4" r:id="rId4"/>
    <sheet name="13-089-0002" sheetId="5" r:id="rId5"/>
    <sheet name="13-097-0004" sheetId="6" r:id="rId6"/>
    <sheet name="13-121-0055" sheetId="7" r:id="rId7"/>
    <sheet name="13-135-0002" sheetId="8" r:id="rId8"/>
    <sheet name="13-151-0002" sheetId="9" r:id="rId9"/>
    <sheet name="13-247-0001" sheetId="11" r:id="rId10"/>
  </sheets>
  <definedNames>
    <definedName name="_xlnm.Print_Area" localSheetId="0">Summary!$B$2:$K$26</definedName>
  </definedNames>
  <calcPr calcId="145621"/>
</workbook>
</file>

<file path=xl/calcChain.xml><?xml version="1.0" encoding="utf-8"?>
<calcChain xmlns="http://schemas.openxmlformats.org/spreadsheetml/2006/main">
  <c r="E13" i="1" l="1"/>
  <c r="F13" i="1"/>
  <c r="F4" i="1"/>
  <c r="F5" i="1"/>
  <c r="F7" i="1"/>
  <c r="F8" i="1"/>
  <c r="F9" i="1"/>
  <c r="F10" i="1"/>
  <c r="F11" i="1"/>
  <c r="F12" i="1"/>
  <c r="E12" i="1"/>
  <c r="E11" i="1"/>
  <c r="E10" i="1"/>
  <c r="E9" i="1"/>
  <c r="E8" i="1"/>
  <c r="E7" i="1"/>
  <c r="E5" i="1"/>
  <c r="E4" i="1"/>
  <c r="F170" i="11"/>
  <c r="E170" i="11"/>
  <c r="F170" i="9"/>
  <c r="E170" i="9"/>
  <c r="F170" i="8"/>
  <c r="E170" i="8"/>
  <c r="F170" i="7"/>
  <c r="E170" i="7"/>
  <c r="F170" i="6"/>
  <c r="E170" i="6"/>
  <c r="F170" i="5"/>
  <c r="E170" i="5"/>
  <c r="F170" i="4"/>
  <c r="F6" i="1" s="1"/>
  <c r="E170" i="4"/>
  <c r="E6" i="1" s="1"/>
  <c r="F170" i="3"/>
  <c r="E170" i="3"/>
  <c r="F170" i="2"/>
  <c r="E170" i="2"/>
  <c r="J6" i="1" l="1"/>
  <c r="K6" i="1" s="1"/>
  <c r="J5" i="1"/>
  <c r="K5" i="1" s="1"/>
  <c r="F18" i="1" l="1"/>
  <c r="I18" i="1" s="1"/>
  <c r="F20" i="1"/>
  <c r="I20" i="1" s="1"/>
  <c r="F22" i="1"/>
  <c r="I22" i="1" s="1"/>
  <c r="F24" i="1"/>
  <c r="I24" i="1" s="1"/>
  <c r="F25" i="1"/>
  <c r="I25" i="1" s="1"/>
  <c r="F17" i="1"/>
  <c r="I17" i="1" s="1"/>
  <c r="F19" i="1"/>
  <c r="I19" i="1" s="1"/>
  <c r="F21" i="1"/>
  <c r="I21" i="1" s="1"/>
  <c r="F23" i="1"/>
  <c r="I23" i="1" s="1"/>
  <c r="E19" i="1"/>
  <c r="H19" i="1" s="1"/>
  <c r="E21" i="1"/>
  <c r="H21" i="1" s="1"/>
  <c r="E23" i="1"/>
  <c r="H23" i="1" s="1"/>
  <c r="J23" i="1" s="1"/>
  <c r="E17" i="1"/>
  <c r="H17" i="1" s="1"/>
  <c r="J17" i="1" s="1"/>
  <c r="E18" i="1"/>
  <c r="H18" i="1" s="1"/>
  <c r="E20" i="1"/>
  <c r="H20" i="1" s="1"/>
  <c r="J20" i="1" s="1"/>
  <c r="E22" i="1"/>
  <c r="H22" i="1" s="1"/>
  <c r="J22" i="1" s="1"/>
  <c r="E24" i="1"/>
  <c r="H24" i="1" s="1"/>
  <c r="J24" i="1" s="1"/>
  <c r="E25" i="1"/>
  <c r="H25" i="1" s="1"/>
  <c r="J21" i="1" l="1"/>
  <c r="J25" i="1"/>
  <c r="J18" i="1"/>
  <c r="J19" i="1"/>
  <c r="E26" i="1"/>
  <c r="F26" i="1"/>
  <c r="G26" i="1" l="1"/>
</calcChain>
</file>

<file path=xl/sharedStrings.xml><?xml version="1.0" encoding="utf-8"?>
<sst xmlns="http://schemas.openxmlformats.org/spreadsheetml/2006/main" count="193" uniqueCount="50">
  <si>
    <t>13-067-0003</t>
  </si>
  <si>
    <t>Cobb, GA</t>
  </si>
  <si>
    <t>Kennesaw</t>
  </si>
  <si>
    <t>13-077-0002</t>
  </si>
  <si>
    <t>Coweta, GA</t>
  </si>
  <si>
    <t>Newnan</t>
  </si>
  <si>
    <t>13-085-0001</t>
  </si>
  <si>
    <t>Dawson, GA</t>
  </si>
  <si>
    <t>Dawsonville</t>
  </si>
  <si>
    <t>13-089-0002</t>
  </si>
  <si>
    <t>DeKalb, GA</t>
  </si>
  <si>
    <t>South DeKalb</t>
  </si>
  <si>
    <t>13-097-0004</t>
  </si>
  <si>
    <t>Douglas, GA</t>
  </si>
  <si>
    <t>Douglasville</t>
  </si>
  <si>
    <t>13-121-0055</t>
  </si>
  <si>
    <t>Fulton, GA</t>
  </si>
  <si>
    <t>Confederate Ave.</t>
  </si>
  <si>
    <t>13-135-0002</t>
  </si>
  <si>
    <t>Gwinnett, GA</t>
  </si>
  <si>
    <t>Gwinnett</t>
  </si>
  <si>
    <t>13-151-0002</t>
  </si>
  <si>
    <t>Henry, GA</t>
  </si>
  <si>
    <t>McDonough</t>
  </si>
  <si>
    <t>13-247-0001</t>
  </si>
  <si>
    <t>Rockdale, GA</t>
  </si>
  <si>
    <t>Conyers</t>
  </si>
  <si>
    <t>NOx</t>
  </si>
  <si>
    <t>30% NOx</t>
  </si>
  <si>
    <t>30% VOCs</t>
  </si>
  <si>
    <t>VOC</t>
  </si>
  <si>
    <t>NOx (TPY)</t>
  </si>
  <si>
    <t>VOC (TPY)</t>
  </si>
  <si>
    <t>15 NAA</t>
  </si>
  <si>
    <t>Emissions</t>
  </si>
  <si>
    <t>100% (TPY)</t>
  </si>
  <si>
    <t>30% (TPY)</t>
  </si>
  <si>
    <t>30% (TPD)</t>
  </si>
  <si>
    <t>(ppb)</t>
  </si>
  <si>
    <t>Date</t>
  </si>
  <si>
    <t>Obs.</t>
  </si>
  <si>
    <t>2007 Typ.</t>
  </si>
  <si>
    <t>2018 Base</t>
  </si>
  <si>
    <t>VOCs</t>
  </si>
  <si>
    <t>AVERAGE (ppb/TPD)</t>
  </si>
  <si>
    <t>(ppb/TPD)</t>
  </si>
  <si>
    <t>ABSOLUTE SENSITIVITY</t>
  </si>
  <si>
    <t>NORMALIZED SENSITIVITY</t>
  </si>
  <si>
    <t>Rank</t>
  </si>
  <si>
    <t>NOx + VOC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</si>
</sst>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0.00000"/>
  </numFmts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4" fontId="0" fillId="0" borderId="0" xfId="0" applyNumberFormat="1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0" xfId="0" applyFont="1"/>
    <xf numFmtId="0" fontId="6" fillId="2" borderId="0" xfId="0" applyFont="1" applyFill="1"/>
    <xf numFmtId="0" fontId="0" fillId="0" borderId="0" xfId="0" applyAlignment="1">
      <alignment horizontal="center"/>
    </xf>
    <xf numFmtId="167" fontId="4" fillId="0" borderId="4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tabSelected="1" workbookViewId="0"/>
  </sheetViews>
  <sheetFormatPr defaultColWidth="9.109375" defaultRowHeight="13.8" x14ac:dyDescent="0.25"/>
  <cols>
    <col min="1" max="1" width="4.109375" style="5" customWidth="1"/>
    <col min="2" max="2" width="15" style="5" customWidth="1"/>
    <col min="3" max="3" width="15.44140625" style="5" customWidth="1"/>
    <col min="4" max="4" width="23.6640625" style="5" customWidth="1"/>
    <col min="5" max="5" width="10.6640625" style="7" customWidth="1"/>
    <col min="6" max="6" width="11.33203125" style="7" customWidth="1"/>
    <col min="7" max="7" width="9.109375" style="5"/>
    <col min="8" max="8" width="11.6640625" style="5" bestFit="1" customWidth="1"/>
    <col min="9" max="11" width="12" style="7" bestFit="1" customWidth="1"/>
    <col min="12" max="16384" width="9.109375" style="5"/>
  </cols>
  <sheetData>
    <row r="1" spans="2:11" ht="15" x14ac:dyDescent="0.25">
      <c r="B1" s="18"/>
    </row>
    <row r="2" spans="2:11" ht="15" x14ac:dyDescent="0.25">
      <c r="B2" s="18" t="s">
        <v>46</v>
      </c>
      <c r="E2" s="6" t="s">
        <v>28</v>
      </c>
      <c r="F2" s="6" t="s">
        <v>29</v>
      </c>
    </row>
    <row r="3" spans="2:11" ht="15" x14ac:dyDescent="0.25">
      <c r="E3" s="8" t="s">
        <v>38</v>
      </c>
      <c r="F3" s="8" t="s">
        <v>38</v>
      </c>
      <c r="H3" s="7" t="s">
        <v>34</v>
      </c>
    </row>
    <row r="4" spans="2:11" ht="15.75" x14ac:dyDescent="0.25">
      <c r="B4" s="1" t="s">
        <v>0</v>
      </c>
      <c r="C4" s="1" t="s">
        <v>1</v>
      </c>
      <c r="D4" s="1" t="s">
        <v>2</v>
      </c>
      <c r="E4" s="9">
        <f>'13-067-0003'!E170</f>
        <v>-6.2599051000000001</v>
      </c>
      <c r="F4" s="9">
        <f>'13-067-0003'!F170</f>
        <v>-0.4123367</v>
      </c>
      <c r="H4" s="5" t="s">
        <v>33</v>
      </c>
      <c r="I4" s="10" t="s">
        <v>35</v>
      </c>
      <c r="J4" s="10" t="s">
        <v>36</v>
      </c>
      <c r="K4" s="11" t="s">
        <v>37</v>
      </c>
    </row>
    <row r="5" spans="2:11" ht="15.75" x14ac:dyDescent="0.25">
      <c r="B5" s="1" t="s">
        <v>3</v>
      </c>
      <c r="C5" s="1" t="s">
        <v>4</v>
      </c>
      <c r="D5" s="1" t="s">
        <v>5</v>
      </c>
      <c r="E5" s="9">
        <f>'13-007-0002'!E170</f>
        <v>-6.8069097999999997</v>
      </c>
      <c r="F5" s="9">
        <f>'13-007-0002'!F170</f>
        <v>-0.14795079999999999</v>
      </c>
      <c r="H5" s="12" t="s">
        <v>31</v>
      </c>
      <c r="I5" s="13">
        <v>102757.48075795209</v>
      </c>
      <c r="J5" s="13">
        <f>I5*0.3</f>
        <v>30827.244227385625</v>
      </c>
      <c r="K5" s="14">
        <f>J5/365</f>
        <v>84.458203362700345</v>
      </c>
    </row>
    <row r="6" spans="2:11" ht="15.75" x14ac:dyDescent="0.25">
      <c r="B6" s="1" t="s">
        <v>6</v>
      </c>
      <c r="C6" s="1" t="s">
        <v>7</v>
      </c>
      <c r="D6" s="1" t="s">
        <v>8</v>
      </c>
      <c r="E6" s="9">
        <f>'13-085-0001'!E170</f>
        <v>-4.3327781999999999</v>
      </c>
      <c r="F6" s="9">
        <f>'13-085-0001'!F170</f>
        <v>-4.7981000000000022E-3</v>
      </c>
      <c r="H6" s="12" t="s">
        <v>32</v>
      </c>
      <c r="I6" s="13">
        <v>102186.49173014313</v>
      </c>
      <c r="J6" s="13">
        <f>I6*0.3</f>
        <v>30655.947519042937</v>
      </c>
      <c r="K6" s="14">
        <f>J6/365</f>
        <v>83.988897312446397</v>
      </c>
    </row>
    <row r="7" spans="2:11" ht="15.75" x14ac:dyDescent="0.25">
      <c r="B7" s="1" t="s">
        <v>9</v>
      </c>
      <c r="C7" s="1" t="s">
        <v>10</v>
      </c>
      <c r="D7" s="1" t="s">
        <v>11</v>
      </c>
      <c r="E7" s="9">
        <f>'13-089-0002'!E170</f>
        <v>-7.3850089999999993</v>
      </c>
      <c r="F7" s="9">
        <f>'13-089-0002'!F170</f>
        <v>-0.57569959999999987</v>
      </c>
    </row>
    <row r="8" spans="2:11" ht="15.75" x14ac:dyDescent="0.25">
      <c r="B8" s="1" t="s">
        <v>12</v>
      </c>
      <c r="C8" s="1" t="s">
        <v>13</v>
      </c>
      <c r="D8" s="1" t="s">
        <v>14</v>
      </c>
      <c r="E8" s="9">
        <f>'13-097-0004'!E170</f>
        <v>-6.7317824999999996</v>
      </c>
      <c r="F8" s="9">
        <f>'13-097-0004'!F170</f>
        <v>-0.34977580000000003</v>
      </c>
    </row>
    <row r="9" spans="2:11" ht="15.75" x14ac:dyDescent="0.25">
      <c r="B9" s="1" t="s">
        <v>15</v>
      </c>
      <c r="C9" s="1" t="s">
        <v>16</v>
      </c>
      <c r="D9" s="1" t="s">
        <v>17</v>
      </c>
      <c r="E9" s="9">
        <f>'13-121-0055'!E170</f>
        <v>-5.4276131000000003</v>
      </c>
      <c r="F9" s="9">
        <f>'13-121-0055'!F170</f>
        <v>-0.88420179999999993</v>
      </c>
    </row>
    <row r="10" spans="2:11" ht="15.75" x14ac:dyDescent="0.25">
      <c r="B10" s="1" t="s">
        <v>18</v>
      </c>
      <c r="C10" s="1" t="s">
        <v>19</v>
      </c>
      <c r="D10" s="1" t="s">
        <v>20</v>
      </c>
      <c r="E10" s="9">
        <f>'13-135-0002'!E170</f>
        <v>-6.4400604999999995</v>
      </c>
      <c r="F10" s="9">
        <f>'13-135-0002'!F170</f>
        <v>-0.2215394</v>
      </c>
    </row>
    <row r="11" spans="2:11" ht="15.75" x14ac:dyDescent="0.25">
      <c r="B11" s="1" t="s">
        <v>21</v>
      </c>
      <c r="C11" s="1" t="s">
        <v>22</v>
      </c>
      <c r="D11" s="1" t="s">
        <v>23</v>
      </c>
      <c r="E11" s="9">
        <f>'13-151-0002'!E170</f>
        <v>-7.3408973</v>
      </c>
      <c r="F11" s="9">
        <f>'13-151-0002'!F170</f>
        <v>-0.28169709999999998</v>
      </c>
    </row>
    <row r="12" spans="2:11" ht="15.75" x14ac:dyDescent="0.25">
      <c r="B12" s="1" t="s">
        <v>24</v>
      </c>
      <c r="C12" s="1" t="s">
        <v>25</v>
      </c>
      <c r="D12" s="1" t="s">
        <v>26</v>
      </c>
      <c r="E12" s="9">
        <f>'13-247-0001'!E170</f>
        <v>-7.6547926999999989</v>
      </c>
      <c r="F12" s="9">
        <f>'13-247-0001'!F170</f>
        <v>-0.27715919999999999</v>
      </c>
    </row>
    <row r="13" spans="2:11" ht="15.6" x14ac:dyDescent="0.25">
      <c r="B13" s="2"/>
      <c r="C13" s="2"/>
      <c r="D13" s="2"/>
      <c r="E13" s="23">
        <f>AVERAGE(E4:E12)</f>
        <v>-6.4866386888888901</v>
      </c>
      <c r="F13" s="23">
        <f>AVERAGE(F4:F12)</f>
        <v>-0.35057316666666666</v>
      </c>
    </row>
    <row r="14" spans="2:11" ht="15.75" x14ac:dyDescent="0.25">
      <c r="B14" s="2"/>
      <c r="C14" s="2"/>
      <c r="D14" s="2"/>
      <c r="E14" s="16"/>
      <c r="F14" s="16"/>
    </row>
    <row r="15" spans="2:11" ht="15" x14ac:dyDescent="0.25">
      <c r="B15" s="18" t="s">
        <v>47</v>
      </c>
      <c r="E15" s="6" t="s">
        <v>28</v>
      </c>
      <c r="F15" s="6" t="s">
        <v>29</v>
      </c>
      <c r="H15" s="6" t="s">
        <v>27</v>
      </c>
      <c r="I15" s="6" t="s">
        <v>30</v>
      </c>
      <c r="J15" s="6" t="s">
        <v>49</v>
      </c>
    </row>
    <row r="16" spans="2:11" ht="15" x14ac:dyDescent="0.25">
      <c r="E16" s="8" t="s">
        <v>45</v>
      </c>
      <c r="F16" s="8" t="s">
        <v>45</v>
      </c>
      <c r="H16" s="8">
        <v>-0.28999999999999998</v>
      </c>
      <c r="I16" s="8">
        <v>-1.58</v>
      </c>
      <c r="J16" s="8" t="s">
        <v>38</v>
      </c>
    </row>
    <row r="17" spans="2:10" ht="15.75" x14ac:dyDescent="0.25">
      <c r="B17" s="1" t="s">
        <v>0</v>
      </c>
      <c r="C17" s="1" t="s">
        <v>1</v>
      </c>
      <c r="D17" s="1" t="s">
        <v>2</v>
      </c>
      <c r="E17" s="17">
        <f>E4/$K$5</f>
        <v>-7.4118378686286263E-2</v>
      </c>
      <c r="F17" s="17">
        <f>F4/$K$6</f>
        <v>-4.9094191398426114E-3</v>
      </c>
      <c r="H17" s="22">
        <f>E17*H$16</f>
        <v>2.1494329819023016E-2</v>
      </c>
      <c r="I17" s="22">
        <f>F17*I$16</f>
        <v>7.7568822409513263E-3</v>
      </c>
      <c r="J17" s="9">
        <f>SUM(H17:I17)</f>
        <v>2.9251212059974344E-2</v>
      </c>
    </row>
    <row r="18" spans="2:10" ht="15.75" x14ac:dyDescent="0.25">
      <c r="B18" s="1" t="s">
        <v>3</v>
      </c>
      <c r="C18" s="1" t="s">
        <v>4</v>
      </c>
      <c r="D18" s="1" t="s">
        <v>5</v>
      </c>
      <c r="E18" s="17">
        <f>E5/$K$5</f>
        <v>-8.0595010655959157E-2</v>
      </c>
      <c r="F18" s="17">
        <f>F5/$K$6</f>
        <v>-1.7615518804778381E-3</v>
      </c>
      <c r="H18" s="22">
        <f t="shared" ref="H18:H25" si="0">E18*H$16</f>
        <v>2.3372553090228152E-2</v>
      </c>
      <c r="I18" s="22">
        <f t="shared" ref="I18:I25" si="1">F18*I$16</f>
        <v>2.7832519711549842E-3</v>
      </c>
      <c r="J18" s="9">
        <f t="shared" ref="J18:J25" si="2">SUM(H18:I18)</f>
        <v>2.6155805061383135E-2</v>
      </c>
    </row>
    <row r="19" spans="2:10" ht="15.75" x14ac:dyDescent="0.25">
      <c r="B19" s="1" t="s">
        <v>6</v>
      </c>
      <c r="C19" s="1" t="s">
        <v>7</v>
      </c>
      <c r="D19" s="1" t="s">
        <v>8</v>
      </c>
      <c r="E19" s="17">
        <f>E6/$K$5</f>
        <v>-5.1300856843865851E-2</v>
      </c>
      <c r="F19" s="17">
        <f>F6/$K$6</f>
        <v>-5.7127788952278186E-5</v>
      </c>
      <c r="H19" s="22">
        <f t="shared" si="0"/>
        <v>1.4877248484721096E-2</v>
      </c>
      <c r="I19" s="22">
        <f t="shared" si="1"/>
        <v>9.0261906544599542E-5</v>
      </c>
      <c r="J19" s="9">
        <f t="shared" si="2"/>
        <v>1.4967510391265695E-2</v>
      </c>
    </row>
    <row r="20" spans="2:10" ht="15.75" x14ac:dyDescent="0.25">
      <c r="B20" s="1" t="s">
        <v>9</v>
      </c>
      <c r="C20" s="1" t="s">
        <v>10</v>
      </c>
      <c r="D20" s="1" t="s">
        <v>11</v>
      </c>
      <c r="E20" s="17">
        <f>E7/$K$5</f>
        <v>-8.7439806981040688E-2</v>
      </c>
      <c r="F20" s="17">
        <f>F7/$K$6</f>
        <v>-6.8544726555742792E-3</v>
      </c>
      <c r="H20" s="22">
        <f t="shared" si="0"/>
        <v>2.5357544024501799E-2</v>
      </c>
      <c r="I20" s="22">
        <f t="shared" si="1"/>
        <v>1.0830066795807362E-2</v>
      </c>
      <c r="J20" s="9">
        <f t="shared" si="2"/>
        <v>3.6187610820309163E-2</v>
      </c>
    </row>
    <row r="21" spans="2:10" ht="15.75" x14ac:dyDescent="0.25">
      <c r="B21" s="1" t="s">
        <v>12</v>
      </c>
      <c r="C21" s="1" t="s">
        <v>13</v>
      </c>
      <c r="D21" s="1" t="s">
        <v>14</v>
      </c>
      <c r="E21" s="17">
        <f>E8/$K$5</f>
        <v>-7.9705490194845741E-2</v>
      </c>
      <c r="F21" s="17">
        <f>F8/$K$6</f>
        <v>-4.1645480675713839E-3</v>
      </c>
      <c r="H21" s="22">
        <f t="shared" si="0"/>
        <v>2.3114592156505263E-2</v>
      </c>
      <c r="I21" s="22">
        <f t="shared" si="1"/>
        <v>6.5799859467627871E-3</v>
      </c>
      <c r="J21" s="9">
        <f t="shared" si="2"/>
        <v>2.969457810326805E-2</v>
      </c>
    </row>
    <row r="22" spans="2:10" ht="15.75" x14ac:dyDescent="0.25">
      <c r="B22" s="1" t="s">
        <v>15</v>
      </c>
      <c r="C22" s="1" t="s">
        <v>16</v>
      </c>
      <c r="D22" s="1" t="s">
        <v>17</v>
      </c>
      <c r="E22" s="17">
        <f>E9/$K$5</f>
        <v>-6.4263894848573366E-2</v>
      </c>
      <c r="F22" s="17">
        <f>F9/$K$6</f>
        <v>-1.052760338917998E-2</v>
      </c>
      <c r="H22" s="22">
        <f t="shared" si="0"/>
        <v>1.8636529506086276E-2</v>
      </c>
      <c r="I22" s="22">
        <f t="shared" si="1"/>
        <v>1.6633613354904368E-2</v>
      </c>
      <c r="J22" s="9">
        <f t="shared" si="2"/>
        <v>3.5270142860990644E-2</v>
      </c>
    </row>
    <row r="23" spans="2:10" ht="15.75" x14ac:dyDescent="0.25">
      <c r="B23" s="1" t="s">
        <v>18</v>
      </c>
      <c r="C23" s="1" t="s">
        <v>19</v>
      </c>
      <c r="D23" s="1" t="s">
        <v>20</v>
      </c>
      <c r="E23" s="17">
        <f>E10/$K$5</f>
        <v>-7.6251450345723934E-2</v>
      </c>
      <c r="F23" s="17">
        <f>F10/$K$6</f>
        <v>-2.6377224500978161E-3</v>
      </c>
      <c r="H23" s="22">
        <f t="shared" si="0"/>
        <v>2.211292060025994E-2</v>
      </c>
      <c r="I23" s="22">
        <f t="shared" si="1"/>
        <v>4.1676014711545493E-3</v>
      </c>
      <c r="J23" s="9">
        <f t="shared" si="2"/>
        <v>2.628052207141449E-2</v>
      </c>
    </row>
    <row r="24" spans="2:10" ht="15.6" x14ac:dyDescent="0.25">
      <c r="B24" s="1" t="s">
        <v>21</v>
      </c>
      <c r="C24" s="1" t="s">
        <v>22</v>
      </c>
      <c r="D24" s="1" t="s">
        <v>23</v>
      </c>
      <c r="E24" s="17">
        <f>E11/$K$5</f>
        <v>-8.6917516685442467E-2</v>
      </c>
      <c r="F24" s="17">
        <f>F11/$K$6</f>
        <v>-3.3539802166000698E-3</v>
      </c>
      <c r="H24" s="22">
        <f t="shared" si="0"/>
        <v>2.5206079838778313E-2</v>
      </c>
      <c r="I24" s="22">
        <f t="shared" si="1"/>
        <v>5.2992887422281107E-3</v>
      </c>
      <c r="J24" s="9">
        <f t="shared" si="2"/>
        <v>3.0505368581006425E-2</v>
      </c>
    </row>
    <row r="25" spans="2:10" ht="15.6" x14ac:dyDescent="0.25">
      <c r="B25" s="1" t="s">
        <v>24</v>
      </c>
      <c r="C25" s="1" t="s">
        <v>25</v>
      </c>
      <c r="D25" s="1" t="s">
        <v>26</v>
      </c>
      <c r="E25" s="17">
        <f t="shared" ref="E25" si="3">E12/$K$5</f>
        <v>-9.0634093495062656E-2</v>
      </c>
      <c r="F25" s="17">
        <f t="shared" ref="F25" si="4">F12/$K$6</f>
        <v>-3.2999504561768726E-3</v>
      </c>
      <c r="H25" s="22">
        <f t="shared" si="0"/>
        <v>2.6283887113568168E-2</v>
      </c>
      <c r="I25" s="22">
        <f t="shared" si="1"/>
        <v>5.2139217207594589E-3</v>
      </c>
      <c r="J25" s="9">
        <f t="shared" si="2"/>
        <v>3.1497808834327623E-2</v>
      </c>
    </row>
    <row r="26" spans="2:10" ht="15.6" x14ac:dyDescent="0.25">
      <c r="B26" s="2"/>
      <c r="C26" s="2"/>
      <c r="D26" s="4" t="s">
        <v>44</v>
      </c>
      <c r="E26" s="21">
        <f>AVERAGE(E17:E25)</f>
        <v>-7.6802944304088905E-2</v>
      </c>
      <c r="F26" s="21">
        <f>AVERAGE(F17:F25)</f>
        <v>-4.1740417827192365E-3</v>
      </c>
      <c r="G26" s="15">
        <f>E26/F26</f>
        <v>18.400137876448035</v>
      </c>
    </row>
    <row r="27" spans="2:10" ht="15.6" x14ac:dyDescent="0.25">
      <c r="B27" s="2"/>
      <c r="C27" s="2"/>
      <c r="D27" s="2"/>
      <c r="E27" s="16"/>
      <c r="F27" s="16"/>
      <c r="I27" s="15"/>
    </row>
    <row r="28" spans="2:10" ht="15.6" x14ac:dyDescent="0.25">
      <c r="B28" s="2"/>
      <c r="C28" s="2"/>
      <c r="D28" s="2"/>
      <c r="E28" s="16"/>
      <c r="F28" s="16"/>
    </row>
    <row r="29" spans="2:10" ht="15.6" x14ac:dyDescent="0.25">
      <c r="B29" s="2"/>
      <c r="C29" s="2"/>
      <c r="D29" s="2"/>
      <c r="E29" s="16"/>
      <c r="F29" s="16"/>
    </row>
  </sheetData>
  <pageMargins left="0.7" right="0.7" top="0.75" bottom="0.75" header="0.3" footer="0.3"/>
  <pageSetup scale="9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53" workbookViewId="0">
      <selection activeCell="A158" sqref="A158"/>
    </sheetView>
  </sheetViews>
  <sheetFormatPr defaultRowHeight="14.4" x14ac:dyDescent="0.3"/>
  <cols>
    <col min="1" max="1" width="10.88671875" customWidth="1"/>
  </cols>
  <sheetData>
    <row r="1" spans="1:6" ht="15" x14ac:dyDescent="0.25">
      <c r="A1">
        <v>132470001</v>
      </c>
    </row>
    <row r="2" spans="1:6" ht="15" x14ac:dyDescent="0.25">
      <c r="A2" t="s">
        <v>39</v>
      </c>
      <c r="B2" t="s">
        <v>40</v>
      </c>
      <c r="C2" t="s">
        <v>41</v>
      </c>
      <c r="D2" t="s">
        <v>42</v>
      </c>
      <c r="E2" t="s">
        <v>27</v>
      </c>
      <c r="F2" t="s">
        <v>43</v>
      </c>
    </row>
    <row r="3" spans="1:6" ht="15" x14ac:dyDescent="0.25">
      <c r="A3" s="3">
        <v>39203</v>
      </c>
      <c r="B3">
        <v>73.875</v>
      </c>
      <c r="C3">
        <v>81.644897</v>
      </c>
      <c r="D3">
        <v>67.052329999999998</v>
      </c>
      <c r="E3">
        <v>-3.0458370000000001</v>
      </c>
      <c r="F3">
        <v>-0.14091500000000001</v>
      </c>
    </row>
    <row r="4" spans="1:6" ht="15" x14ac:dyDescent="0.25">
      <c r="A4" s="3">
        <v>39204</v>
      </c>
      <c r="B4">
        <v>68.75</v>
      </c>
      <c r="C4">
        <v>70.126457000000002</v>
      </c>
      <c r="D4">
        <v>59.401367</v>
      </c>
      <c r="E4">
        <v>-1.2285159999999999</v>
      </c>
      <c r="F4">
        <v>-8.3206000000000002E-2</v>
      </c>
    </row>
    <row r="5" spans="1:6" ht="15" x14ac:dyDescent="0.25">
      <c r="A5" s="3">
        <v>39205</v>
      </c>
      <c r="B5">
        <v>67.125</v>
      </c>
      <c r="C5">
        <v>45.763390000000001</v>
      </c>
      <c r="D5">
        <v>45.008834999999998</v>
      </c>
      <c r="E5">
        <v>-0.64053000000000004</v>
      </c>
      <c r="F5">
        <v>-0.245922</v>
      </c>
    </row>
    <row r="6" spans="1:6" ht="15" x14ac:dyDescent="0.25">
      <c r="A6" s="3">
        <v>39206</v>
      </c>
      <c r="B6">
        <v>46.5</v>
      </c>
      <c r="C6">
        <v>51.846480999999997</v>
      </c>
      <c r="D6">
        <v>42.102736999999998</v>
      </c>
      <c r="E6">
        <v>-1.6270709999999999</v>
      </c>
      <c r="F6">
        <v>-2.4599999999999999E-3</v>
      </c>
    </row>
    <row r="7" spans="1:6" ht="15" x14ac:dyDescent="0.25">
      <c r="A7" s="3">
        <v>39207</v>
      </c>
      <c r="B7">
        <v>29.875</v>
      </c>
      <c r="C7">
        <v>52.355277999999998</v>
      </c>
      <c r="D7">
        <v>44.186394</v>
      </c>
      <c r="E7">
        <v>-1.9653020000000001</v>
      </c>
      <c r="F7">
        <v>9.953E-3</v>
      </c>
    </row>
    <row r="8" spans="1:6" ht="15" x14ac:dyDescent="0.25">
      <c r="A8" s="3">
        <v>39208</v>
      </c>
      <c r="B8">
        <v>41.5625</v>
      </c>
      <c r="C8">
        <v>51.429572999999998</v>
      </c>
      <c r="D8">
        <v>43.735657000000003</v>
      </c>
      <c r="E8">
        <v>-1.3883209999999999</v>
      </c>
      <c r="F8">
        <v>-2.7359000000000001E-2</v>
      </c>
    </row>
    <row r="9" spans="1:6" ht="15" x14ac:dyDescent="0.25">
      <c r="A9" s="3">
        <v>39209</v>
      </c>
      <c r="B9">
        <v>58.5</v>
      </c>
      <c r="C9">
        <v>63.113658999999998</v>
      </c>
      <c r="D9">
        <v>55.728682999999997</v>
      </c>
      <c r="E9">
        <v>-1.2952079999999999</v>
      </c>
      <c r="F9">
        <v>-1.7853000000000001E-2</v>
      </c>
    </row>
    <row r="10" spans="1:6" ht="15" x14ac:dyDescent="0.25">
      <c r="A10" s="3">
        <v>39210</v>
      </c>
      <c r="B10">
        <v>48.375</v>
      </c>
      <c r="C10">
        <v>57.786284999999999</v>
      </c>
      <c r="D10">
        <v>50.873173000000001</v>
      </c>
      <c r="E10">
        <v>-2.219913</v>
      </c>
      <c r="F10">
        <v>-4.3110000000000002E-2</v>
      </c>
    </row>
    <row r="11" spans="1:6" ht="15" x14ac:dyDescent="0.25">
      <c r="A11" s="3">
        <v>39211</v>
      </c>
      <c r="B11">
        <v>52.625</v>
      </c>
      <c r="C11">
        <v>56.560955</v>
      </c>
      <c r="D11">
        <v>51.271220999999997</v>
      </c>
      <c r="E11">
        <v>-1.6997070000000001</v>
      </c>
      <c r="F11">
        <v>-2.2301000000000001E-2</v>
      </c>
    </row>
    <row r="12" spans="1:6" ht="15" x14ac:dyDescent="0.25">
      <c r="A12" s="3">
        <v>39212</v>
      </c>
      <c r="B12">
        <v>60.375</v>
      </c>
      <c r="C12">
        <v>63.002769000000001</v>
      </c>
      <c r="D12">
        <v>51.394568999999997</v>
      </c>
      <c r="E12">
        <v>-2.9958459999999998</v>
      </c>
      <c r="F12">
        <v>-3.2079999999999999E-3</v>
      </c>
    </row>
    <row r="13" spans="1:6" ht="15" x14ac:dyDescent="0.25">
      <c r="A13" s="3">
        <v>39213</v>
      </c>
      <c r="B13">
        <v>58</v>
      </c>
      <c r="C13">
        <v>64.189673999999997</v>
      </c>
      <c r="D13">
        <v>50.524357000000002</v>
      </c>
      <c r="E13">
        <v>-4.011139</v>
      </c>
      <c r="F13">
        <v>1.8887000000000001E-2</v>
      </c>
    </row>
    <row r="14" spans="1:6" ht="15" x14ac:dyDescent="0.25">
      <c r="A14" s="3">
        <v>39214</v>
      </c>
      <c r="B14">
        <v>60.75</v>
      </c>
      <c r="C14">
        <v>46.382336000000002</v>
      </c>
      <c r="D14">
        <v>43.068382</v>
      </c>
      <c r="E14">
        <v>-0.68154499999999996</v>
      </c>
      <c r="F14">
        <v>-9.9395999999999998E-2</v>
      </c>
    </row>
    <row r="15" spans="1:6" ht="15" x14ac:dyDescent="0.25">
      <c r="A15" s="3">
        <v>39215</v>
      </c>
      <c r="B15">
        <v>68.125</v>
      </c>
      <c r="C15">
        <v>62.046055000000003</v>
      </c>
      <c r="D15">
        <v>53.379494000000001</v>
      </c>
      <c r="E15">
        <v>-1.487976</v>
      </c>
      <c r="F15">
        <v>-1.4121999999999999E-2</v>
      </c>
    </row>
    <row r="16" spans="1:6" ht="15" x14ac:dyDescent="0.25">
      <c r="A16" s="3">
        <v>39216</v>
      </c>
      <c r="B16">
        <v>57.25</v>
      </c>
      <c r="C16">
        <v>54.828429999999997</v>
      </c>
      <c r="D16">
        <v>47.791443000000001</v>
      </c>
      <c r="E16">
        <v>-0.73745700000000003</v>
      </c>
      <c r="F16">
        <v>8.1999999999999998E-4</v>
      </c>
    </row>
    <row r="17" spans="1:6" ht="15" x14ac:dyDescent="0.25">
      <c r="A17" s="3">
        <v>39217</v>
      </c>
      <c r="B17">
        <v>68.25</v>
      </c>
      <c r="C17">
        <v>67.611976999999996</v>
      </c>
      <c r="D17">
        <v>60.337811000000002</v>
      </c>
      <c r="E17">
        <v>-1.9211689999999999</v>
      </c>
      <c r="F17">
        <v>1.5037999999999999E-2</v>
      </c>
    </row>
    <row r="18" spans="1:6" ht="15" x14ac:dyDescent="0.25">
      <c r="A18" s="3">
        <v>39218</v>
      </c>
      <c r="B18">
        <v>50.75</v>
      </c>
      <c r="C18">
        <v>59.963664999999999</v>
      </c>
      <c r="D18">
        <v>53.426357000000003</v>
      </c>
      <c r="E18">
        <v>-2.0498090000000002</v>
      </c>
      <c r="F18">
        <v>1.7802999999999999E-2</v>
      </c>
    </row>
    <row r="19" spans="1:6" ht="15" x14ac:dyDescent="0.25">
      <c r="A19" s="3">
        <v>39219</v>
      </c>
      <c r="B19">
        <v>63.5</v>
      </c>
      <c r="C19">
        <v>60.728000999999999</v>
      </c>
      <c r="D19">
        <v>61.796714999999999</v>
      </c>
      <c r="E19">
        <v>-3.176231</v>
      </c>
      <c r="F19">
        <v>-0.73921999999999999</v>
      </c>
    </row>
    <row r="20" spans="1:6" ht="15" x14ac:dyDescent="0.25">
      <c r="A20" s="3">
        <v>39220</v>
      </c>
      <c r="B20">
        <v>66.625</v>
      </c>
      <c r="C20">
        <v>67.106926000000001</v>
      </c>
      <c r="D20">
        <v>60.314025999999998</v>
      </c>
      <c r="E20">
        <v>-3.5163880000000001</v>
      </c>
      <c r="F20">
        <v>-0.292267</v>
      </c>
    </row>
    <row r="21" spans="1:6" ht="15" x14ac:dyDescent="0.25">
      <c r="A21" s="3">
        <v>39221</v>
      </c>
      <c r="B21">
        <v>67.75</v>
      </c>
      <c r="C21">
        <v>67.524445</v>
      </c>
      <c r="D21">
        <v>55.790089000000002</v>
      </c>
      <c r="E21">
        <v>-3.0604209999999998</v>
      </c>
      <c r="F21">
        <v>-4.1809999999999998E-3</v>
      </c>
    </row>
    <row r="22" spans="1:6" ht="15" x14ac:dyDescent="0.25">
      <c r="A22" s="3">
        <v>39222</v>
      </c>
      <c r="B22">
        <v>-999</v>
      </c>
      <c r="C22">
        <v>85.673225000000002</v>
      </c>
      <c r="D22">
        <v>70.887801999999994</v>
      </c>
      <c r="E22">
        <v>-5.2478490000000004</v>
      </c>
      <c r="F22">
        <v>-0.30010199999999998</v>
      </c>
    </row>
    <row r="23" spans="1:6" ht="15" x14ac:dyDescent="0.25">
      <c r="A23" s="3">
        <v>39223</v>
      </c>
      <c r="B23">
        <v>-999</v>
      </c>
      <c r="C23">
        <v>77.803673000000003</v>
      </c>
      <c r="D23">
        <v>63.354576000000002</v>
      </c>
      <c r="E23">
        <v>-3.4170340000000001</v>
      </c>
      <c r="F23">
        <v>-5.5565000000000003E-2</v>
      </c>
    </row>
    <row r="24" spans="1:6" ht="15" x14ac:dyDescent="0.25">
      <c r="A24" s="3">
        <v>39224</v>
      </c>
      <c r="B24">
        <v>-999</v>
      </c>
      <c r="C24">
        <v>69.905013999999994</v>
      </c>
      <c r="D24">
        <v>55.725493999999998</v>
      </c>
      <c r="E24">
        <v>-2.7148020000000002</v>
      </c>
      <c r="F24">
        <v>4.1721000000000001E-2</v>
      </c>
    </row>
    <row r="25" spans="1:6" ht="15" x14ac:dyDescent="0.25">
      <c r="A25" s="3">
        <v>39225</v>
      </c>
      <c r="B25">
        <v>-999</v>
      </c>
      <c r="C25">
        <v>55.951790000000003</v>
      </c>
      <c r="D25">
        <v>47.193153000000002</v>
      </c>
      <c r="E25">
        <v>-0.91719399999999995</v>
      </c>
      <c r="F25">
        <v>1.3159999999999999E-3</v>
      </c>
    </row>
    <row r="26" spans="1:6" ht="15" x14ac:dyDescent="0.25">
      <c r="A26" s="3">
        <v>39226</v>
      </c>
      <c r="B26">
        <v>-999</v>
      </c>
      <c r="C26">
        <v>50.535583000000003</v>
      </c>
      <c r="D26">
        <v>46.094158</v>
      </c>
      <c r="E26">
        <v>-0.80704900000000002</v>
      </c>
      <c r="F26">
        <v>-3.8499999999999998E-4</v>
      </c>
    </row>
    <row r="27" spans="1:6" ht="15" x14ac:dyDescent="0.25">
      <c r="A27" s="3">
        <v>39227</v>
      </c>
      <c r="B27">
        <v>-999</v>
      </c>
      <c r="C27">
        <v>54.588669000000003</v>
      </c>
      <c r="D27">
        <v>44.957844000000001</v>
      </c>
      <c r="E27">
        <v>-1.5110440000000001</v>
      </c>
      <c r="F27">
        <v>2.9910000000000002E-3</v>
      </c>
    </row>
    <row r="28" spans="1:6" ht="15" x14ac:dyDescent="0.25">
      <c r="A28" s="3">
        <v>39228</v>
      </c>
      <c r="B28">
        <v>-999</v>
      </c>
      <c r="C28">
        <v>58.453167000000001</v>
      </c>
      <c r="D28">
        <v>48.586753999999999</v>
      </c>
      <c r="E28">
        <v>-2.0325319999999998</v>
      </c>
      <c r="F28">
        <v>6.012E-3</v>
      </c>
    </row>
    <row r="29" spans="1:6" ht="15" x14ac:dyDescent="0.25">
      <c r="A29" s="3">
        <v>39229</v>
      </c>
      <c r="B29">
        <v>-999</v>
      </c>
      <c r="C29">
        <v>56.677276999999997</v>
      </c>
      <c r="D29">
        <v>46.813423</v>
      </c>
      <c r="E29">
        <v>-1.4442710000000001</v>
      </c>
      <c r="F29">
        <v>8.5909999999999997E-3</v>
      </c>
    </row>
    <row r="30" spans="1:6" ht="15" x14ac:dyDescent="0.25">
      <c r="A30" s="3">
        <v>39230</v>
      </c>
      <c r="B30">
        <v>-999</v>
      </c>
      <c r="C30">
        <v>53.533484999999999</v>
      </c>
      <c r="D30">
        <v>48.005032</v>
      </c>
      <c r="E30">
        <v>-1.0066870000000001</v>
      </c>
      <c r="F30">
        <v>3.8869999999999998E-3</v>
      </c>
    </row>
    <row r="31" spans="1:6" ht="15" x14ac:dyDescent="0.25">
      <c r="A31" s="3">
        <v>39231</v>
      </c>
      <c r="B31">
        <v>-999</v>
      </c>
      <c r="C31">
        <v>55.451343999999999</v>
      </c>
      <c r="D31">
        <v>48.630577000000002</v>
      </c>
      <c r="E31">
        <v>-0.76060099999999997</v>
      </c>
      <c r="F31">
        <v>2.6779999999999998E-3</v>
      </c>
    </row>
    <row r="32" spans="1:6" ht="15" x14ac:dyDescent="0.25">
      <c r="A32" s="3">
        <v>39232</v>
      </c>
      <c r="B32">
        <v>57</v>
      </c>
      <c r="C32">
        <v>62.507328000000001</v>
      </c>
      <c r="D32">
        <v>51.872588999999998</v>
      </c>
      <c r="E32">
        <v>-1.2462230000000001</v>
      </c>
      <c r="F32">
        <v>-1.2531E-2</v>
      </c>
    </row>
    <row r="33" spans="1:6" x14ac:dyDescent="0.3">
      <c r="A33" s="3">
        <v>39233</v>
      </c>
      <c r="B33">
        <v>60.875</v>
      </c>
      <c r="C33">
        <v>65.244560000000007</v>
      </c>
      <c r="D33">
        <v>54.416663999999997</v>
      </c>
      <c r="E33">
        <v>-1.3951260000000001</v>
      </c>
      <c r="F33">
        <v>7.2020000000000001E-3</v>
      </c>
    </row>
    <row r="34" spans="1:6" x14ac:dyDescent="0.3">
      <c r="A34" s="3">
        <v>39234</v>
      </c>
      <c r="B34">
        <v>63.625</v>
      </c>
      <c r="C34">
        <v>57.352524000000003</v>
      </c>
      <c r="D34">
        <v>46.089225999999996</v>
      </c>
      <c r="E34">
        <v>-1.2233959999999999</v>
      </c>
      <c r="F34">
        <v>3.8449999999999999E-3</v>
      </c>
    </row>
    <row r="35" spans="1:6" x14ac:dyDescent="0.3">
      <c r="A35" s="3">
        <v>39235</v>
      </c>
      <c r="B35">
        <v>47.25</v>
      </c>
      <c r="C35">
        <v>47.797279000000003</v>
      </c>
      <c r="D35">
        <v>43.732658000000001</v>
      </c>
      <c r="E35">
        <v>-0.33752399999999999</v>
      </c>
      <c r="F35">
        <v>-2.686E-3</v>
      </c>
    </row>
    <row r="36" spans="1:6" x14ac:dyDescent="0.3">
      <c r="A36" s="3">
        <v>39236</v>
      </c>
      <c r="B36">
        <v>68.125</v>
      </c>
      <c r="C36">
        <v>58.855564000000001</v>
      </c>
      <c r="D36">
        <v>51.898871999999997</v>
      </c>
      <c r="E36">
        <v>-1.72908</v>
      </c>
      <c r="F36">
        <v>-9.6274999999999999E-2</v>
      </c>
    </row>
    <row r="37" spans="1:6" x14ac:dyDescent="0.3">
      <c r="A37" s="3">
        <v>39237</v>
      </c>
      <c r="B37">
        <v>70.375</v>
      </c>
      <c r="C37">
        <v>57.462563000000003</v>
      </c>
      <c r="D37">
        <v>50.256965999999998</v>
      </c>
      <c r="E37">
        <v>-1.68964</v>
      </c>
      <c r="F37">
        <v>-6.0512999999999997E-2</v>
      </c>
    </row>
    <row r="38" spans="1:6" x14ac:dyDescent="0.3">
      <c r="A38" s="3">
        <v>39238</v>
      </c>
      <c r="B38">
        <v>57.5</v>
      </c>
      <c r="C38">
        <v>62.951217999999997</v>
      </c>
      <c r="D38">
        <v>55.583984000000001</v>
      </c>
      <c r="E38">
        <v>-1.9518549999999999</v>
      </c>
      <c r="F38">
        <v>-1.4614E-2</v>
      </c>
    </row>
    <row r="39" spans="1:6" x14ac:dyDescent="0.3">
      <c r="A39" s="3">
        <v>39239</v>
      </c>
      <c r="B39">
        <v>80.875</v>
      </c>
      <c r="C39">
        <v>71.150397999999996</v>
      </c>
      <c r="D39">
        <v>61.850600999999997</v>
      </c>
      <c r="E39">
        <v>-2.7284359999999999</v>
      </c>
      <c r="F39">
        <v>-0.29806100000000002</v>
      </c>
    </row>
    <row r="40" spans="1:6" x14ac:dyDescent="0.3">
      <c r="A40" s="3">
        <v>39240</v>
      </c>
      <c r="B40">
        <v>43.25</v>
      </c>
      <c r="C40">
        <v>49.994320000000002</v>
      </c>
      <c r="D40">
        <v>43.641323</v>
      </c>
      <c r="E40">
        <v>-1.5024679999999999</v>
      </c>
      <c r="F40">
        <v>6.9399999999999996E-4</v>
      </c>
    </row>
    <row r="41" spans="1:6" x14ac:dyDescent="0.3">
      <c r="A41" s="3">
        <v>39241</v>
      </c>
      <c r="B41">
        <v>31.125</v>
      </c>
      <c r="C41">
        <v>64.854445999999996</v>
      </c>
      <c r="D41">
        <v>56.396110999999998</v>
      </c>
      <c r="E41">
        <v>-5.0872570000000001</v>
      </c>
      <c r="F41">
        <v>-0.19808600000000001</v>
      </c>
    </row>
    <row r="42" spans="1:6" x14ac:dyDescent="0.3">
      <c r="A42" s="3">
        <v>39242</v>
      </c>
      <c r="B42">
        <v>60</v>
      </c>
      <c r="C42">
        <v>80.049057000000005</v>
      </c>
      <c r="D42">
        <v>65.054694999999995</v>
      </c>
      <c r="E42">
        <v>-5.7690700000000001</v>
      </c>
      <c r="F42">
        <v>-0.166855</v>
      </c>
    </row>
    <row r="43" spans="1:6" x14ac:dyDescent="0.3">
      <c r="A43" s="3">
        <v>39243</v>
      </c>
      <c r="B43">
        <v>63.625</v>
      </c>
      <c r="C43">
        <v>70.609977999999998</v>
      </c>
      <c r="D43">
        <v>56.536521999999998</v>
      </c>
      <c r="E43">
        <v>-1.840794</v>
      </c>
      <c r="F43">
        <v>4.3220000000000003E-3</v>
      </c>
    </row>
    <row r="44" spans="1:6" x14ac:dyDescent="0.3">
      <c r="A44" s="3">
        <v>39244</v>
      </c>
      <c r="B44">
        <v>55.5</v>
      </c>
      <c r="C44">
        <v>67.740891000000005</v>
      </c>
      <c r="D44">
        <v>52.414703000000003</v>
      </c>
      <c r="E44">
        <v>-2.1487080000000001</v>
      </c>
      <c r="F44">
        <v>2.2217000000000001E-2</v>
      </c>
    </row>
    <row r="45" spans="1:6" x14ac:dyDescent="0.3">
      <c r="A45" s="3">
        <v>39245</v>
      </c>
      <c r="B45">
        <v>45.125</v>
      </c>
      <c r="C45">
        <v>66.323593000000002</v>
      </c>
      <c r="D45">
        <v>51.871223000000001</v>
      </c>
      <c r="E45">
        <v>-3.7087750000000002</v>
      </c>
      <c r="F45">
        <v>4.1591999999999997E-2</v>
      </c>
    </row>
    <row r="46" spans="1:6" x14ac:dyDescent="0.3">
      <c r="A46" s="3">
        <v>39246</v>
      </c>
      <c r="B46">
        <v>64.875</v>
      </c>
      <c r="C46">
        <v>69.075408999999993</v>
      </c>
      <c r="D46">
        <v>55.271785999999999</v>
      </c>
      <c r="E46">
        <v>-1.6683809999999999</v>
      </c>
      <c r="F46">
        <v>1.8079999999999999E-3</v>
      </c>
    </row>
    <row r="47" spans="1:6" x14ac:dyDescent="0.3">
      <c r="A47" s="3">
        <v>39247</v>
      </c>
      <c r="B47">
        <v>53</v>
      </c>
      <c r="C47">
        <v>57.887169</v>
      </c>
      <c r="D47">
        <v>46.625278000000002</v>
      </c>
      <c r="E47">
        <v>-1.205414</v>
      </c>
      <c r="F47">
        <v>-3.277E-3</v>
      </c>
    </row>
    <row r="48" spans="1:6" x14ac:dyDescent="0.3">
      <c r="A48" s="3">
        <v>39248</v>
      </c>
      <c r="B48">
        <v>41.125</v>
      </c>
      <c r="C48">
        <v>64.517516999999998</v>
      </c>
      <c r="D48">
        <v>51.611885000000001</v>
      </c>
      <c r="E48">
        <v>-3.3290860000000002</v>
      </c>
      <c r="F48">
        <v>-4.0275999999999999E-2</v>
      </c>
    </row>
    <row r="49" spans="1:6" x14ac:dyDescent="0.3">
      <c r="A49" s="3">
        <v>39249</v>
      </c>
      <c r="B49">
        <v>57.75</v>
      </c>
      <c r="C49">
        <v>58.185326000000003</v>
      </c>
      <c r="D49">
        <v>46.606749999999998</v>
      </c>
      <c r="E49">
        <v>-2.4710040000000002</v>
      </c>
      <c r="F49">
        <v>9.3080000000000003E-3</v>
      </c>
    </row>
    <row r="50" spans="1:6" x14ac:dyDescent="0.3">
      <c r="A50" s="3">
        <v>39250</v>
      </c>
      <c r="B50">
        <v>77.5</v>
      </c>
      <c r="C50">
        <v>79.794669999999996</v>
      </c>
      <c r="D50">
        <v>66.157227000000006</v>
      </c>
      <c r="E50">
        <v>-4.6484030000000001</v>
      </c>
      <c r="F50">
        <v>-4.4547999999999997E-2</v>
      </c>
    </row>
    <row r="51" spans="1:6" x14ac:dyDescent="0.3">
      <c r="A51" s="3">
        <v>39251</v>
      </c>
      <c r="B51">
        <v>68.875</v>
      </c>
      <c r="C51">
        <v>74.997687999999997</v>
      </c>
      <c r="D51">
        <v>61.016219999999997</v>
      </c>
      <c r="E51">
        <v>-3.7687339999999998</v>
      </c>
      <c r="F51">
        <v>-6.0645999999999999E-2</v>
      </c>
    </row>
    <row r="52" spans="1:6" x14ac:dyDescent="0.3">
      <c r="A52" s="3">
        <v>39252</v>
      </c>
      <c r="B52">
        <v>38.625</v>
      </c>
      <c r="C52">
        <v>43.129227</v>
      </c>
      <c r="D52">
        <v>39.965117999999997</v>
      </c>
      <c r="E52">
        <v>-0.66663399999999995</v>
      </c>
      <c r="F52">
        <v>-8.3499999999999998E-3</v>
      </c>
    </row>
    <row r="53" spans="1:6" x14ac:dyDescent="0.3">
      <c r="A53" s="3">
        <v>39253</v>
      </c>
      <c r="B53">
        <v>57.75</v>
      </c>
      <c r="C53">
        <v>78.942947000000004</v>
      </c>
      <c r="D53">
        <v>62.670929000000001</v>
      </c>
      <c r="E53">
        <v>-4.5762409999999996</v>
      </c>
      <c r="F53">
        <v>-6.8939E-2</v>
      </c>
    </row>
    <row r="54" spans="1:6" x14ac:dyDescent="0.3">
      <c r="A54" s="3">
        <v>39254</v>
      </c>
      <c r="B54">
        <v>74.5625</v>
      </c>
      <c r="C54">
        <v>73.917075999999994</v>
      </c>
      <c r="D54">
        <v>59.443416999999997</v>
      </c>
      <c r="E54">
        <v>-2.7488899999999998</v>
      </c>
      <c r="F54">
        <v>5.8820000000000001E-3</v>
      </c>
    </row>
    <row r="55" spans="1:6" x14ac:dyDescent="0.3">
      <c r="A55" s="3">
        <v>39255</v>
      </c>
      <c r="B55">
        <v>112.125</v>
      </c>
      <c r="C55">
        <v>107.084976</v>
      </c>
      <c r="D55">
        <v>89.619781000000003</v>
      </c>
      <c r="E55">
        <v>-7.6090470000000003</v>
      </c>
      <c r="F55">
        <v>-0.49848900000000002</v>
      </c>
    </row>
    <row r="56" spans="1:6" x14ac:dyDescent="0.3">
      <c r="A56" s="3">
        <v>39256</v>
      </c>
      <c r="B56">
        <v>104.375</v>
      </c>
      <c r="C56">
        <v>89.070305000000005</v>
      </c>
      <c r="D56">
        <v>67.158957999999998</v>
      </c>
      <c r="E56">
        <v>-4.1047169999999999</v>
      </c>
      <c r="F56">
        <v>1.0056000000000001E-2</v>
      </c>
    </row>
    <row r="57" spans="1:6" x14ac:dyDescent="0.3">
      <c r="A57" s="3">
        <v>39257</v>
      </c>
      <c r="B57">
        <v>74.875</v>
      </c>
      <c r="C57">
        <v>74.041161000000002</v>
      </c>
      <c r="D57">
        <v>58.291943000000003</v>
      </c>
      <c r="E57">
        <v>-3.342209</v>
      </c>
      <c r="F57">
        <v>1.7200000000000001E-4</v>
      </c>
    </row>
    <row r="58" spans="1:6" x14ac:dyDescent="0.3">
      <c r="A58" s="3">
        <v>39258</v>
      </c>
      <c r="B58">
        <v>59.5</v>
      </c>
      <c r="C58">
        <v>68.675690000000003</v>
      </c>
      <c r="D58">
        <v>55.204132000000001</v>
      </c>
      <c r="E58">
        <v>-2.667316</v>
      </c>
      <c r="F58">
        <v>1.9306E-2</v>
      </c>
    </row>
    <row r="59" spans="1:6" x14ac:dyDescent="0.3">
      <c r="A59" s="3">
        <v>39259</v>
      </c>
      <c r="B59">
        <v>62.875</v>
      </c>
      <c r="C59">
        <v>65.391570999999999</v>
      </c>
      <c r="D59">
        <v>47.658687999999998</v>
      </c>
      <c r="E59">
        <v>-1.4390529999999999</v>
      </c>
      <c r="F59">
        <v>1.2356000000000001E-2</v>
      </c>
    </row>
    <row r="60" spans="1:6" x14ac:dyDescent="0.3">
      <c r="A60" s="3">
        <v>39260</v>
      </c>
      <c r="B60">
        <v>46.125</v>
      </c>
      <c r="C60">
        <v>54.299992000000003</v>
      </c>
      <c r="D60">
        <v>41.587231000000003</v>
      </c>
      <c r="E60">
        <v>-1.3598060000000001</v>
      </c>
      <c r="F60">
        <v>4.6579999999999998E-3</v>
      </c>
    </row>
    <row r="61" spans="1:6" x14ac:dyDescent="0.3">
      <c r="A61" s="3">
        <v>39261</v>
      </c>
      <c r="B61">
        <v>51.875</v>
      </c>
      <c r="C61">
        <v>57.766815000000001</v>
      </c>
      <c r="D61">
        <v>45.267242000000003</v>
      </c>
      <c r="E61">
        <v>-3.9736370000000001</v>
      </c>
      <c r="F61">
        <v>2.4548E-2</v>
      </c>
    </row>
    <row r="62" spans="1:6" x14ac:dyDescent="0.3">
      <c r="A62" s="3">
        <v>39262</v>
      </c>
      <c r="B62">
        <v>66.75</v>
      </c>
      <c r="C62">
        <v>89.367537999999996</v>
      </c>
      <c r="D62">
        <v>76.052574000000007</v>
      </c>
      <c r="E62">
        <v>-8.5651550000000007</v>
      </c>
      <c r="F62">
        <v>-0.44016300000000003</v>
      </c>
    </row>
    <row r="63" spans="1:6" x14ac:dyDescent="0.3">
      <c r="A63" s="3">
        <v>39263</v>
      </c>
      <c r="B63">
        <v>86.25</v>
      </c>
      <c r="C63">
        <v>82.013122999999993</v>
      </c>
      <c r="D63">
        <v>69.228652999999994</v>
      </c>
      <c r="E63">
        <v>-7.8164749999999996</v>
      </c>
      <c r="F63">
        <v>-0.28550700000000001</v>
      </c>
    </row>
    <row r="64" spans="1:6" x14ac:dyDescent="0.3">
      <c r="A64" s="3">
        <v>39264</v>
      </c>
      <c r="B64">
        <v>59.75</v>
      </c>
      <c r="C64">
        <v>64.947021000000007</v>
      </c>
      <c r="D64">
        <v>50.753593000000002</v>
      </c>
      <c r="E64">
        <v>-2.5675889999999999</v>
      </c>
      <c r="F64">
        <v>2.1239999999999998E-2</v>
      </c>
    </row>
    <row r="65" spans="1:6" x14ac:dyDescent="0.3">
      <c r="A65" s="3">
        <v>39265</v>
      </c>
      <c r="B65">
        <v>44.875</v>
      </c>
      <c r="C65">
        <v>55.333266999999999</v>
      </c>
      <c r="D65">
        <v>45.229542000000002</v>
      </c>
      <c r="E65">
        <v>-1.926563</v>
      </c>
      <c r="F65">
        <v>-1.384E-2</v>
      </c>
    </row>
    <row r="66" spans="1:6" x14ac:dyDescent="0.3">
      <c r="A66" s="3">
        <v>39266</v>
      </c>
      <c r="B66">
        <v>42.25</v>
      </c>
      <c r="C66">
        <v>50.876342999999999</v>
      </c>
      <c r="D66">
        <v>45.408938999999997</v>
      </c>
      <c r="E66">
        <v>-0.69287100000000001</v>
      </c>
      <c r="F66">
        <v>-1.6032999999999999E-2</v>
      </c>
    </row>
    <row r="67" spans="1:6" x14ac:dyDescent="0.3">
      <c r="A67" s="3">
        <v>39267</v>
      </c>
      <c r="B67">
        <v>53.125</v>
      </c>
      <c r="C67">
        <v>60.242373999999998</v>
      </c>
      <c r="D67">
        <v>49.292563999999999</v>
      </c>
      <c r="E67">
        <v>-0.65177499999999999</v>
      </c>
      <c r="F67">
        <v>2.392E-3</v>
      </c>
    </row>
    <row r="68" spans="1:6" x14ac:dyDescent="0.3">
      <c r="A68" s="3">
        <v>39268</v>
      </c>
      <c r="B68">
        <v>73.375</v>
      </c>
      <c r="C68">
        <v>88.739372000000003</v>
      </c>
      <c r="D68">
        <v>67.716155999999998</v>
      </c>
      <c r="E68">
        <v>-5.5932459999999997</v>
      </c>
      <c r="F68">
        <v>-2.2209E-2</v>
      </c>
    </row>
    <row r="69" spans="1:6" x14ac:dyDescent="0.3">
      <c r="A69" s="3">
        <v>39269</v>
      </c>
      <c r="B69">
        <v>67.375</v>
      </c>
      <c r="C69">
        <v>81.519897</v>
      </c>
      <c r="D69">
        <v>64.646514999999994</v>
      </c>
      <c r="E69">
        <v>-5.965611</v>
      </c>
      <c r="F69">
        <v>-5.8333999999999997E-2</v>
      </c>
    </row>
    <row r="70" spans="1:6" x14ac:dyDescent="0.3">
      <c r="A70" s="3">
        <v>39270</v>
      </c>
      <c r="B70">
        <v>44.25</v>
      </c>
      <c r="C70">
        <v>48.628005999999999</v>
      </c>
      <c r="D70">
        <v>43.275528000000001</v>
      </c>
      <c r="E70">
        <v>-1.1327590000000001</v>
      </c>
      <c r="F70">
        <v>-5.3504999999999997E-2</v>
      </c>
    </row>
    <row r="71" spans="1:6" x14ac:dyDescent="0.3">
      <c r="A71" s="3">
        <v>39271</v>
      </c>
      <c r="B71">
        <v>24</v>
      </c>
      <c r="C71">
        <v>45.510013999999998</v>
      </c>
      <c r="D71">
        <v>39.232985999999997</v>
      </c>
      <c r="E71">
        <v>-1.3273470000000001</v>
      </c>
      <c r="F71">
        <v>3.5130000000000001E-3</v>
      </c>
    </row>
    <row r="72" spans="1:6" x14ac:dyDescent="0.3">
      <c r="A72" s="3">
        <v>39272</v>
      </c>
      <c r="B72">
        <v>58.5</v>
      </c>
      <c r="C72">
        <v>64.660972999999998</v>
      </c>
      <c r="D72">
        <v>52.859558</v>
      </c>
      <c r="E72">
        <v>-2.7462650000000002</v>
      </c>
      <c r="F72">
        <v>-0.119461</v>
      </c>
    </row>
    <row r="73" spans="1:6" x14ac:dyDescent="0.3">
      <c r="A73" s="3">
        <v>39273</v>
      </c>
      <c r="B73">
        <v>39.375</v>
      </c>
      <c r="C73">
        <v>62.432620999999997</v>
      </c>
      <c r="D73">
        <v>49.711987000000001</v>
      </c>
      <c r="E73">
        <v>-2.5549279999999999</v>
      </c>
      <c r="F73">
        <v>-1.7444999999999999E-2</v>
      </c>
    </row>
    <row r="74" spans="1:6" x14ac:dyDescent="0.3">
      <c r="A74" s="3">
        <v>39274</v>
      </c>
      <c r="B74">
        <v>33.125</v>
      </c>
      <c r="C74">
        <v>47.334941999999998</v>
      </c>
      <c r="D74">
        <v>42.856541</v>
      </c>
      <c r="E74">
        <v>-0.85958900000000005</v>
      </c>
      <c r="F74">
        <v>-4.8621999999999999E-2</v>
      </c>
    </row>
    <row r="75" spans="1:6" x14ac:dyDescent="0.3">
      <c r="A75" s="3">
        <v>39275</v>
      </c>
      <c r="B75">
        <v>80</v>
      </c>
      <c r="C75">
        <v>68.696967999999998</v>
      </c>
      <c r="D75">
        <v>67.444892999999993</v>
      </c>
      <c r="E75">
        <v>-3.4781759999999999</v>
      </c>
      <c r="F75">
        <v>-0.53374500000000002</v>
      </c>
    </row>
    <row r="76" spans="1:6" x14ac:dyDescent="0.3">
      <c r="A76" s="3">
        <v>39276</v>
      </c>
      <c r="B76">
        <v>78</v>
      </c>
      <c r="C76">
        <v>83.847610000000003</v>
      </c>
      <c r="D76">
        <v>68.762787000000003</v>
      </c>
      <c r="E76">
        <v>-5.8611300000000002</v>
      </c>
      <c r="F76">
        <v>-0.29911799999999999</v>
      </c>
    </row>
    <row r="77" spans="1:6" x14ac:dyDescent="0.3">
      <c r="A77" s="3">
        <v>39277</v>
      </c>
      <c r="B77">
        <v>50.75</v>
      </c>
      <c r="C77">
        <v>65.013924000000003</v>
      </c>
      <c r="D77">
        <v>54.194405000000003</v>
      </c>
      <c r="E77">
        <v>-3.931835</v>
      </c>
      <c r="F77">
        <v>-8.4907999999999997E-2</v>
      </c>
    </row>
    <row r="78" spans="1:6" x14ac:dyDescent="0.3">
      <c r="A78" s="3">
        <v>39278</v>
      </c>
      <c r="B78">
        <v>34</v>
      </c>
      <c r="C78">
        <v>50.364784</v>
      </c>
      <c r="D78">
        <v>45.488354000000001</v>
      </c>
      <c r="E78">
        <v>-1.382919</v>
      </c>
      <c r="F78">
        <v>-7.7198000000000003E-2</v>
      </c>
    </row>
    <row r="79" spans="1:6" x14ac:dyDescent="0.3">
      <c r="A79" s="3">
        <v>39279</v>
      </c>
      <c r="B79">
        <v>45.125</v>
      </c>
      <c r="C79">
        <v>58.244259</v>
      </c>
      <c r="D79">
        <v>51.872253000000001</v>
      </c>
      <c r="E79">
        <v>-1.6685410000000001</v>
      </c>
      <c r="F79">
        <v>-7.8299999999999995E-2</v>
      </c>
    </row>
    <row r="80" spans="1:6" x14ac:dyDescent="0.3">
      <c r="A80" s="3">
        <v>39280</v>
      </c>
      <c r="B80">
        <v>37.875</v>
      </c>
      <c r="C80">
        <v>51.311793999999999</v>
      </c>
      <c r="D80">
        <v>41.633465000000001</v>
      </c>
      <c r="E80">
        <v>-2.3251110000000001</v>
      </c>
      <c r="F80">
        <v>-4.6775999999999998E-2</v>
      </c>
    </row>
    <row r="81" spans="1:6" x14ac:dyDescent="0.3">
      <c r="A81" s="3">
        <v>39281</v>
      </c>
      <c r="B81">
        <v>53.375</v>
      </c>
      <c r="C81">
        <v>70.562873999999994</v>
      </c>
      <c r="D81">
        <v>63.114013999999997</v>
      </c>
      <c r="E81">
        <v>-3.5086439999999999</v>
      </c>
      <c r="F81">
        <v>-0.204231</v>
      </c>
    </row>
    <row r="82" spans="1:6" x14ac:dyDescent="0.3">
      <c r="A82" s="3">
        <v>39282</v>
      </c>
      <c r="B82">
        <v>35.25</v>
      </c>
      <c r="C82">
        <v>74.172004999999999</v>
      </c>
      <c r="D82">
        <v>61.019108000000003</v>
      </c>
      <c r="E82">
        <v>-4.7732089999999996</v>
      </c>
      <c r="F82">
        <v>-9.2082999999999998E-2</v>
      </c>
    </row>
    <row r="83" spans="1:6" x14ac:dyDescent="0.3">
      <c r="A83" s="3">
        <v>39283</v>
      </c>
      <c r="B83">
        <v>39.25</v>
      </c>
      <c r="C83">
        <v>50.345939999999999</v>
      </c>
      <c r="D83">
        <v>46.656058999999999</v>
      </c>
      <c r="E83">
        <v>-1.3487469999999999</v>
      </c>
      <c r="F83">
        <v>-0.14910899999999999</v>
      </c>
    </row>
    <row r="84" spans="1:6" x14ac:dyDescent="0.3">
      <c r="A84" s="3">
        <v>39284</v>
      </c>
      <c r="B84">
        <v>59.375</v>
      </c>
      <c r="C84">
        <v>64.218727000000001</v>
      </c>
      <c r="D84">
        <v>50.493361999999998</v>
      </c>
      <c r="E84">
        <v>-2.302746</v>
      </c>
      <c r="F84">
        <v>-4.0280000000000003E-3</v>
      </c>
    </row>
    <row r="85" spans="1:6" x14ac:dyDescent="0.3">
      <c r="A85" s="3">
        <v>39285</v>
      </c>
      <c r="B85">
        <v>46.25</v>
      </c>
      <c r="C85">
        <v>60.647156000000003</v>
      </c>
      <c r="D85">
        <v>49.759663000000003</v>
      </c>
      <c r="E85">
        <v>-0.84215899999999999</v>
      </c>
      <c r="F85">
        <v>2.8200000000000002E-4</v>
      </c>
    </row>
    <row r="86" spans="1:6" x14ac:dyDescent="0.3">
      <c r="A86" s="3">
        <v>39286</v>
      </c>
      <c r="B86">
        <v>52.25</v>
      </c>
      <c r="C86">
        <v>57.637756000000003</v>
      </c>
      <c r="D86">
        <v>45.782642000000003</v>
      </c>
      <c r="E86">
        <v>-1.4422759999999999</v>
      </c>
      <c r="F86">
        <v>9.3419999999999996E-3</v>
      </c>
    </row>
    <row r="87" spans="1:6" x14ac:dyDescent="0.3">
      <c r="A87" s="3">
        <v>39287</v>
      </c>
      <c r="B87">
        <v>57.75</v>
      </c>
      <c r="C87">
        <v>67.706092999999996</v>
      </c>
      <c r="D87">
        <v>54.300648000000002</v>
      </c>
      <c r="E87">
        <v>-1.942623</v>
      </c>
      <c r="F87">
        <v>7.0689999999999998E-3</v>
      </c>
    </row>
    <row r="88" spans="1:6" x14ac:dyDescent="0.3">
      <c r="A88" s="3">
        <v>39288</v>
      </c>
      <c r="B88">
        <v>50.375</v>
      </c>
      <c r="C88">
        <v>62.934539999999998</v>
      </c>
      <c r="D88">
        <v>52.294319000000002</v>
      </c>
      <c r="E88">
        <v>-1.8955040000000001</v>
      </c>
      <c r="F88">
        <v>7.0800000000000004E-3</v>
      </c>
    </row>
    <row r="89" spans="1:6" x14ac:dyDescent="0.3">
      <c r="A89" s="3">
        <v>39289</v>
      </c>
      <c r="B89">
        <v>51.125</v>
      </c>
      <c r="C89">
        <v>71.206978000000007</v>
      </c>
      <c r="D89">
        <v>58.069369999999999</v>
      </c>
      <c r="E89">
        <v>-3.2884899999999999</v>
      </c>
      <c r="F89">
        <v>-6.7099999999999998E-3</v>
      </c>
    </row>
    <row r="90" spans="1:6" x14ac:dyDescent="0.3">
      <c r="A90" s="3">
        <v>39290</v>
      </c>
      <c r="B90">
        <v>69</v>
      </c>
      <c r="C90">
        <v>78.887375000000006</v>
      </c>
      <c r="D90">
        <v>66.190978999999999</v>
      </c>
      <c r="E90">
        <v>-4.1656230000000001</v>
      </c>
      <c r="F90">
        <v>-0.104202</v>
      </c>
    </row>
    <row r="91" spans="1:6" x14ac:dyDescent="0.3">
      <c r="A91" s="3">
        <v>39291</v>
      </c>
      <c r="B91">
        <v>37.5</v>
      </c>
      <c r="C91">
        <v>58.107593999999999</v>
      </c>
      <c r="D91">
        <v>50.777447000000002</v>
      </c>
      <c r="E91">
        <v>-2.047771</v>
      </c>
      <c r="F91">
        <v>-9.7964999999999997E-2</v>
      </c>
    </row>
    <row r="92" spans="1:6" x14ac:dyDescent="0.3">
      <c r="A92" s="3">
        <v>39292</v>
      </c>
      <c r="B92">
        <v>38.375</v>
      </c>
      <c r="C92">
        <v>67.168982999999997</v>
      </c>
      <c r="D92">
        <v>55.818451000000003</v>
      </c>
      <c r="E92">
        <v>-2.7927399999999998</v>
      </c>
      <c r="F92">
        <v>-7.6064999999999994E-2</v>
      </c>
    </row>
    <row r="93" spans="1:6" x14ac:dyDescent="0.3">
      <c r="A93" s="3">
        <v>39293</v>
      </c>
      <c r="B93">
        <v>59.75</v>
      </c>
      <c r="C93">
        <v>74.944046</v>
      </c>
      <c r="D93">
        <v>58.484177000000003</v>
      </c>
      <c r="E93">
        <v>-3.3671489999999999</v>
      </c>
      <c r="F93">
        <v>6.0350000000000004E-3</v>
      </c>
    </row>
    <row r="94" spans="1:6" x14ac:dyDescent="0.3">
      <c r="A94" s="3">
        <v>39294</v>
      </c>
      <c r="B94">
        <v>51.125</v>
      </c>
      <c r="C94">
        <v>82.249961999999996</v>
      </c>
      <c r="D94">
        <v>62.256981000000003</v>
      </c>
      <c r="E94">
        <v>-2.6538659999999998</v>
      </c>
      <c r="F94">
        <v>1.751E-3</v>
      </c>
    </row>
    <row r="95" spans="1:6" x14ac:dyDescent="0.3">
      <c r="A95" s="3">
        <v>39295</v>
      </c>
      <c r="B95">
        <v>52.5</v>
      </c>
      <c r="C95">
        <v>76.287864999999996</v>
      </c>
      <c r="D95">
        <v>60.003943999999997</v>
      </c>
      <c r="E95">
        <v>-1.8935169999999999</v>
      </c>
      <c r="F95">
        <v>-5.901E-3</v>
      </c>
    </row>
    <row r="96" spans="1:6" x14ac:dyDescent="0.3">
      <c r="A96" s="3">
        <v>39296</v>
      </c>
      <c r="B96">
        <v>56.5</v>
      </c>
      <c r="C96">
        <v>71.242301999999995</v>
      </c>
      <c r="D96">
        <v>57.856189999999998</v>
      </c>
      <c r="E96">
        <v>-2.4540980000000001</v>
      </c>
      <c r="F96">
        <v>-1.1303000000000001E-2</v>
      </c>
    </row>
    <row r="97" spans="1:6" x14ac:dyDescent="0.3">
      <c r="A97" s="3">
        <v>39297</v>
      </c>
      <c r="B97">
        <v>61</v>
      </c>
      <c r="C97">
        <v>70.112815999999995</v>
      </c>
      <c r="D97">
        <v>53.295650000000002</v>
      </c>
      <c r="E97">
        <v>-2.9020649999999999</v>
      </c>
      <c r="F97">
        <v>-1.1105E-2</v>
      </c>
    </row>
    <row r="98" spans="1:6" x14ac:dyDescent="0.3">
      <c r="A98" s="3">
        <v>39298</v>
      </c>
      <c r="B98">
        <v>84</v>
      </c>
      <c r="C98">
        <v>101.62114</v>
      </c>
      <c r="D98">
        <v>79.546843999999993</v>
      </c>
      <c r="E98">
        <v>-6.0293270000000003</v>
      </c>
      <c r="F98">
        <v>-0.22922500000000001</v>
      </c>
    </row>
    <row r="99" spans="1:6" x14ac:dyDescent="0.3">
      <c r="A99" s="3">
        <v>39299</v>
      </c>
      <c r="B99">
        <v>72.25</v>
      </c>
      <c r="C99">
        <v>80.393257000000006</v>
      </c>
      <c r="D99">
        <v>66.264190999999997</v>
      </c>
      <c r="E99">
        <v>-3.9928889999999999</v>
      </c>
      <c r="F99">
        <v>-6.8222000000000005E-2</v>
      </c>
    </row>
    <row r="100" spans="1:6" x14ac:dyDescent="0.3">
      <c r="A100" s="3">
        <v>39300</v>
      </c>
      <c r="B100">
        <v>80.125</v>
      </c>
      <c r="C100">
        <v>80.824973999999997</v>
      </c>
      <c r="D100">
        <v>77.436546000000007</v>
      </c>
      <c r="E100">
        <v>-4.3130420000000003</v>
      </c>
      <c r="F100">
        <v>-0.68764499999999995</v>
      </c>
    </row>
    <row r="101" spans="1:6" x14ac:dyDescent="0.3">
      <c r="A101" s="3">
        <v>39301</v>
      </c>
      <c r="B101">
        <v>80.875</v>
      </c>
      <c r="C101">
        <v>127.870125</v>
      </c>
      <c r="D101">
        <v>95.545242000000002</v>
      </c>
      <c r="E101">
        <v>-10.120452999999999</v>
      </c>
      <c r="F101">
        <v>-0.259239</v>
      </c>
    </row>
    <row r="102" spans="1:6" x14ac:dyDescent="0.3">
      <c r="A102" s="3">
        <v>39302</v>
      </c>
      <c r="B102">
        <v>74.75</v>
      </c>
      <c r="C102">
        <v>103.25505099999999</v>
      </c>
      <c r="D102">
        <v>81.103797999999998</v>
      </c>
      <c r="E102">
        <v>-7.3823090000000002</v>
      </c>
      <c r="F102">
        <v>-0.10067</v>
      </c>
    </row>
    <row r="103" spans="1:6" x14ac:dyDescent="0.3">
      <c r="A103" s="3">
        <v>39303</v>
      </c>
      <c r="B103">
        <v>80.875</v>
      </c>
      <c r="C103">
        <v>127.656403</v>
      </c>
      <c r="D103">
        <v>92.083945999999997</v>
      </c>
      <c r="E103">
        <v>-9.9620510000000007</v>
      </c>
      <c r="F103">
        <v>-1.0857E-2</v>
      </c>
    </row>
    <row r="104" spans="1:6" x14ac:dyDescent="0.3">
      <c r="A104" s="3">
        <v>39304</v>
      </c>
      <c r="B104">
        <v>90</v>
      </c>
      <c r="C104">
        <v>109.73885300000001</v>
      </c>
      <c r="D104">
        <v>82.374840000000006</v>
      </c>
      <c r="E104">
        <v>-8.2776259999999997</v>
      </c>
      <c r="F104">
        <v>-3.5942000000000002E-2</v>
      </c>
    </row>
    <row r="105" spans="1:6" x14ac:dyDescent="0.3">
      <c r="A105" s="3">
        <v>39305</v>
      </c>
      <c r="B105">
        <v>88.5</v>
      </c>
      <c r="C105">
        <v>100.29735599999999</v>
      </c>
      <c r="D105">
        <v>75.408812999999995</v>
      </c>
      <c r="E105">
        <v>-5.8520510000000003</v>
      </c>
      <c r="F105">
        <v>6.6298999999999997E-2</v>
      </c>
    </row>
    <row r="106" spans="1:6" x14ac:dyDescent="0.3">
      <c r="A106" s="3">
        <v>39306</v>
      </c>
      <c r="B106">
        <v>49.5</v>
      </c>
      <c r="C106">
        <v>81.119208999999998</v>
      </c>
      <c r="D106">
        <v>61.846694999999997</v>
      </c>
      <c r="E106">
        <v>-5.1420820000000003</v>
      </c>
      <c r="F106">
        <v>7.7674999999999994E-2</v>
      </c>
    </row>
    <row r="107" spans="1:6" x14ac:dyDescent="0.3">
      <c r="A107" s="3">
        <v>39307</v>
      </c>
      <c r="B107">
        <v>93.75</v>
      </c>
      <c r="C107">
        <v>128.35670500000001</v>
      </c>
      <c r="D107">
        <v>96.939368999999999</v>
      </c>
      <c r="E107">
        <v>-11.034027</v>
      </c>
      <c r="F107">
        <v>-0.21233399999999999</v>
      </c>
    </row>
    <row r="108" spans="1:6" x14ac:dyDescent="0.3">
      <c r="A108" s="3">
        <v>39308</v>
      </c>
      <c r="B108">
        <v>78.125</v>
      </c>
      <c r="C108">
        <v>94.493233000000004</v>
      </c>
      <c r="D108">
        <v>73.279212999999999</v>
      </c>
      <c r="E108">
        <v>-4.479095</v>
      </c>
      <c r="F108">
        <v>2.5916999999999999E-2</v>
      </c>
    </row>
    <row r="109" spans="1:6" x14ac:dyDescent="0.3">
      <c r="A109" s="3">
        <v>39309</v>
      </c>
      <c r="B109">
        <v>105.875</v>
      </c>
      <c r="C109">
        <v>105.02072099999999</v>
      </c>
      <c r="D109">
        <v>79.426131999999996</v>
      </c>
      <c r="E109">
        <v>-6.9750670000000001</v>
      </c>
      <c r="F109">
        <v>3.2599999999999997E-2</v>
      </c>
    </row>
    <row r="110" spans="1:6" x14ac:dyDescent="0.3">
      <c r="A110" s="3">
        <v>39310</v>
      </c>
      <c r="B110">
        <v>98.75</v>
      </c>
      <c r="C110">
        <v>95.180176000000003</v>
      </c>
      <c r="D110">
        <v>73.952933999999999</v>
      </c>
      <c r="E110">
        <v>-6.8881069999999998</v>
      </c>
      <c r="F110">
        <v>-2.2629E-2</v>
      </c>
    </row>
    <row r="111" spans="1:6" x14ac:dyDescent="0.3">
      <c r="A111" s="3">
        <v>39311</v>
      </c>
      <c r="B111">
        <v>92</v>
      </c>
      <c r="C111">
        <v>87.841025999999999</v>
      </c>
      <c r="D111">
        <v>80.844620000000006</v>
      </c>
      <c r="E111">
        <v>-4.8449780000000002</v>
      </c>
      <c r="F111">
        <v>-0.769791</v>
      </c>
    </row>
    <row r="112" spans="1:6" x14ac:dyDescent="0.3">
      <c r="A112" s="3">
        <v>39312</v>
      </c>
      <c r="B112">
        <v>69.875</v>
      </c>
      <c r="C112">
        <v>68.550262000000004</v>
      </c>
      <c r="D112">
        <v>68.943129999999996</v>
      </c>
      <c r="E112">
        <v>-2.1279599999999999</v>
      </c>
      <c r="F112">
        <v>-0.81729099999999999</v>
      </c>
    </row>
    <row r="113" spans="1:6" x14ac:dyDescent="0.3">
      <c r="A113" s="3">
        <v>39313</v>
      </c>
      <c r="B113">
        <v>50.125</v>
      </c>
      <c r="C113">
        <v>71.693611000000004</v>
      </c>
      <c r="D113">
        <v>60.281975000000003</v>
      </c>
      <c r="E113">
        <v>-2.5845639999999999</v>
      </c>
      <c r="F113">
        <v>1.6102000000000002E-2</v>
      </c>
    </row>
    <row r="114" spans="1:6" x14ac:dyDescent="0.3">
      <c r="A114" s="3">
        <v>39314</v>
      </c>
      <c r="B114">
        <v>38.125</v>
      </c>
      <c r="C114">
        <v>58.533378999999996</v>
      </c>
      <c r="D114">
        <v>48.564827000000001</v>
      </c>
      <c r="E114">
        <v>-2.2310490000000001</v>
      </c>
      <c r="F114">
        <v>6.5649999999999997E-3</v>
      </c>
    </row>
    <row r="115" spans="1:6" x14ac:dyDescent="0.3">
      <c r="A115" s="3">
        <v>39315</v>
      </c>
      <c r="B115">
        <v>53.375</v>
      </c>
      <c r="C115">
        <v>78.462531999999996</v>
      </c>
      <c r="D115">
        <v>65.258681999999993</v>
      </c>
      <c r="E115">
        <v>-5.4147990000000004</v>
      </c>
      <c r="F115">
        <v>-0.120735</v>
      </c>
    </row>
    <row r="116" spans="1:6" x14ac:dyDescent="0.3">
      <c r="A116" s="3">
        <v>39316</v>
      </c>
      <c r="B116">
        <v>72.75</v>
      </c>
      <c r="C116">
        <v>59.798800999999997</v>
      </c>
      <c r="D116">
        <v>62.834933999999997</v>
      </c>
      <c r="E116">
        <v>-1.666199</v>
      </c>
      <c r="F116">
        <v>-0.675709</v>
      </c>
    </row>
    <row r="117" spans="1:6" x14ac:dyDescent="0.3">
      <c r="A117" s="3">
        <v>39317</v>
      </c>
      <c r="B117">
        <v>65.375</v>
      </c>
      <c r="C117">
        <v>60.344337000000003</v>
      </c>
      <c r="D117">
        <v>48.213276</v>
      </c>
      <c r="E117">
        <v>-2.9123570000000001</v>
      </c>
      <c r="F117">
        <v>-3.0693000000000002E-2</v>
      </c>
    </row>
    <row r="118" spans="1:6" x14ac:dyDescent="0.3">
      <c r="A118" s="3">
        <v>39318</v>
      </c>
      <c r="B118">
        <v>54.875</v>
      </c>
      <c r="C118">
        <v>67.962547000000001</v>
      </c>
      <c r="D118">
        <v>52.738315999999998</v>
      </c>
      <c r="E118">
        <v>-4.2833399999999999</v>
      </c>
      <c r="F118">
        <v>-3.666E-3</v>
      </c>
    </row>
    <row r="119" spans="1:6" x14ac:dyDescent="0.3">
      <c r="A119" s="3">
        <v>39319</v>
      </c>
      <c r="B119">
        <v>66</v>
      </c>
      <c r="C119">
        <v>60.157454999999999</v>
      </c>
      <c r="D119">
        <v>47.772007000000002</v>
      </c>
      <c r="E119">
        <v>-3.105232</v>
      </c>
      <c r="F119">
        <v>2.5845E-2</v>
      </c>
    </row>
    <row r="120" spans="1:6" x14ac:dyDescent="0.3">
      <c r="A120" s="3">
        <v>39320</v>
      </c>
      <c r="B120">
        <v>52.75</v>
      </c>
      <c r="C120">
        <v>70.865273000000002</v>
      </c>
      <c r="D120">
        <v>53.668018000000004</v>
      </c>
      <c r="E120">
        <v>-4.5401569999999998</v>
      </c>
      <c r="F120">
        <v>1.7715000000000002E-2</v>
      </c>
    </row>
    <row r="121" spans="1:6" x14ac:dyDescent="0.3">
      <c r="A121" s="3">
        <v>39321</v>
      </c>
      <c r="B121">
        <v>44.75</v>
      </c>
      <c r="C121">
        <v>59.473174999999998</v>
      </c>
      <c r="D121">
        <v>46.755920000000003</v>
      </c>
      <c r="E121">
        <v>-2.8229449999999998</v>
      </c>
      <c r="F121">
        <v>5.0536999999999999E-2</v>
      </c>
    </row>
    <row r="122" spans="1:6" x14ac:dyDescent="0.3">
      <c r="A122" s="3">
        <v>39322</v>
      </c>
      <c r="B122">
        <v>34.625</v>
      </c>
      <c r="C122">
        <v>64.482307000000006</v>
      </c>
      <c r="D122">
        <v>50.908324999999998</v>
      </c>
      <c r="E122">
        <v>-2.8025440000000001</v>
      </c>
      <c r="F122">
        <v>1.4641E-2</v>
      </c>
    </row>
    <row r="123" spans="1:6" x14ac:dyDescent="0.3">
      <c r="A123" s="3">
        <v>39323</v>
      </c>
      <c r="B123">
        <v>25.5</v>
      </c>
      <c r="C123">
        <v>73.423255999999995</v>
      </c>
      <c r="D123">
        <v>59.636940000000003</v>
      </c>
      <c r="E123">
        <v>-4.8176800000000002</v>
      </c>
      <c r="F123">
        <v>-7.9551999999999998E-2</v>
      </c>
    </row>
    <row r="124" spans="1:6" x14ac:dyDescent="0.3">
      <c r="A124" s="3">
        <v>39324</v>
      </c>
      <c r="B124">
        <v>53.5</v>
      </c>
      <c r="C124">
        <v>65.439705000000004</v>
      </c>
      <c r="D124">
        <v>63.491066000000004</v>
      </c>
      <c r="E124">
        <v>-2.8850060000000002</v>
      </c>
      <c r="F124">
        <v>-0.70948</v>
      </c>
    </row>
    <row r="125" spans="1:6" x14ac:dyDescent="0.3">
      <c r="A125" s="3">
        <v>39325</v>
      </c>
      <c r="B125">
        <v>46.5</v>
      </c>
      <c r="C125">
        <v>60.400500999999998</v>
      </c>
      <c r="D125">
        <v>49.017665999999998</v>
      </c>
      <c r="E125">
        <v>-2.3712689999999998</v>
      </c>
      <c r="F125">
        <v>-0.153725</v>
      </c>
    </row>
    <row r="126" spans="1:6" x14ac:dyDescent="0.3">
      <c r="A126" s="3">
        <v>39326</v>
      </c>
      <c r="B126">
        <v>49.875</v>
      </c>
      <c r="C126">
        <v>66.606055999999995</v>
      </c>
      <c r="D126">
        <v>53.182285</v>
      </c>
      <c r="E126">
        <v>-2.6400869999999999</v>
      </c>
      <c r="F126">
        <v>-1.7349E-2</v>
      </c>
    </row>
    <row r="127" spans="1:6" x14ac:dyDescent="0.3">
      <c r="A127" s="3">
        <v>39327</v>
      </c>
      <c r="B127">
        <v>48.5</v>
      </c>
      <c r="C127">
        <v>60.825890000000001</v>
      </c>
      <c r="D127">
        <v>53.506065</v>
      </c>
      <c r="E127">
        <v>-0.271034</v>
      </c>
      <c r="F127">
        <v>-3.2400000000000001E-4</v>
      </c>
    </row>
    <row r="128" spans="1:6" x14ac:dyDescent="0.3">
      <c r="A128" s="3">
        <v>39328</v>
      </c>
      <c r="B128">
        <v>56.25</v>
      </c>
      <c r="C128">
        <v>70.921951000000007</v>
      </c>
      <c r="D128">
        <v>55.951560999999998</v>
      </c>
      <c r="E128">
        <v>-2.4993780000000001</v>
      </c>
      <c r="F128">
        <v>9.1739999999999999E-3</v>
      </c>
    </row>
    <row r="129" spans="1:6" x14ac:dyDescent="0.3">
      <c r="A129" s="3">
        <v>39329</v>
      </c>
      <c r="B129">
        <v>70.875</v>
      </c>
      <c r="C129">
        <v>80.142876000000001</v>
      </c>
      <c r="D129">
        <v>64.289046999999997</v>
      </c>
      <c r="E129">
        <v>-3.4926219999999999</v>
      </c>
      <c r="F129">
        <v>2.1446E-2</v>
      </c>
    </row>
    <row r="130" spans="1:6" x14ac:dyDescent="0.3">
      <c r="A130" s="3">
        <v>39330</v>
      </c>
      <c r="B130">
        <v>67.25</v>
      </c>
      <c r="C130">
        <v>79.774299999999997</v>
      </c>
      <c r="D130">
        <v>62.591960999999998</v>
      </c>
      <c r="E130">
        <v>-3.372986</v>
      </c>
      <c r="F130">
        <v>1.3512E-2</v>
      </c>
    </row>
    <row r="131" spans="1:6" x14ac:dyDescent="0.3">
      <c r="A131" s="3">
        <v>39331</v>
      </c>
      <c r="B131">
        <v>35.75</v>
      </c>
      <c r="C131">
        <v>66.068389999999994</v>
      </c>
      <c r="D131">
        <v>50.445</v>
      </c>
      <c r="E131">
        <v>-2.4222450000000002</v>
      </c>
      <c r="F131">
        <v>4.1782E-2</v>
      </c>
    </row>
    <row r="132" spans="1:6" x14ac:dyDescent="0.3">
      <c r="A132" s="3">
        <v>39332</v>
      </c>
      <c r="B132">
        <v>45.5</v>
      </c>
      <c r="C132">
        <v>57.780048000000001</v>
      </c>
      <c r="D132">
        <v>48.487141000000001</v>
      </c>
      <c r="E132">
        <v>-0.92466700000000002</v>
      </c>
      <c r="F132">
        <v>2.8600000000000001E-4</v>
      </c>
    </row>
    <row r="133" spans="1:6" x14ac:dyDescent="0.3">
      <c r="A133" s="3">
        <v>39333</v>
      </c>
      <c r="B133">
        <v>56.125</v>
      </c>
      <c r="C133">
        <v>66.544517999999997</v>
      </c>
      <c r="D133">
        <v>56.210030000000003</v>
      </c>
      <c r="E133">
        <v>-1.8898509999999999</v>
      </c>
      <c r="F133">
        <v>6.4929999999999996E-3</v>
      </c>
    </row>
    <row r="134" spans="1:6" x14ac:dyDescent="0.3">
      <c r="A134" s="3">
        <v>39334</v>
      </c>
      <c r="B134">
        <v>74.625</v>
      </c>
      <c r="C134">
        <v>91.585869000000002</v>
      </c>
      <c r="D134">
        <v>73.023101999999994</v>
      </c>
      <c r="E134">
        <v>-5.8395159999999997</v>
      </c>
      <c r="F134">
        <v>-8.5220000000000004E-2</v>
      </c>
    </row>
    <row r="135" spans="1:6" x14ac:dyDescent="0.3">
      <c r="A135" s="3">
        <v>39335</v>
      </c>
      <c r="B135">
        <v>68</v>
      </c>
      <c r="C135">
        <v>80.146216999999993</v>
      </c>
      <c r="D135">
        <v>67.583472999999998</v>
      </c>
      <c r="E135">
        <v>-3.7361599999999999</v>
      </c>
      <c r="F135">
        <v>-0.33830300000000002</v>
      </c>
    </row>
    <row r="136" spans="1:6" x14ac:dyDescent="0.3">
      <c r="A136" s="3">
        <v>39336</v>
      </c>
      <c r="B136">
        <v>42.375</v>
      </c>
      <c r="C136">
        <v>58.090449999999997</v>
      </c>
      <c r="D136">
        <v>47.457481000000001</v>
      </c>
      <c r="E136">
        <v>-1.503136</v>
      </c>
      <c r="F136">
        <v>1.3008E-2</v>
      </c>
    </row>
    <row r="137" spans="1:6" x14ac:dyDescent="0.3">
      <c r="A137" s="3">
        <v>39337</v>
      </c>
      <c r="B137">
        <v>47.25</v>
      </c>
      <c r="C137">
        <v>64.476196000000002</v>
      </c>
      <c r="D137">
        <v>59.807388000000003</v>
      </c>
      <c r="E137">
        <v>-2.3708339999999999</v>
      </c>
      <c r="F137">
        <v>-0.34164800000000001</v>
      </c>
    </row>
    <row r="138" spans="1:6" x14ac:dyDescent="0.3">
      <c r="A138" s="3">
        <v>39338</v>
      </c>
      <c r="B138">
        <v>36.625</v>
      </c>
      <c r="C138">
        <v>55.857281</v>
      </c>
      <c r="D138">
        <v>47.823363999999998</v>
      </c>
      <c r="E138">
        <v>-1.584389</v>
      </c>
      <c r="F138">
        <v>-5.1120000000000002E-3</v>
      </c>
    </row>
    <row r="139" spans="1:6" x14ac:dyDescent="0.3">
      <c r="A139" s="3">
        <v>39339</v>
      </c>
      <c r="B139">
        <v>19.875</v>
      </c>
      <c r="C139">
        <v>39.766807999999997</v>
      </c>
      <c r="D139">
        <v>37.467731000000001</v>
      </c>
      <c r="E139">
        <v>-0.29865999999999998</v>
      </c>
      <c r="F139">
        <v>9.1509999999999994E-3</v>
      </c>
    </row>
    <row r="140" spans="1:6" x14ac:dyDescent="0.3">
      <c r="A140" s="3">
        <v>39340</v>
      </c>
      <c r="B140">
        <v>55.75</v>
      </c>
      <c r="C140">
        <v>78.297661000000005</v>
      </c>
      <c r="D140">
        <v>68.516334999999998</v>
      </c>
      <c r="E140">
        <v>-4.7234949999999998</v>
      </c>
      <c r="F140">
        <v>-0.52942699999999998</v>
      </c>
    </row>
    <row r="141" spans="1:6" x14ac:dyDescent="0.3">
      <c r="A141" s="3">
        <v>39341</v>
      </c>
      <c r="B141">
        <v>41.625</v>
      </c>
      <c r="C141">
        <v>45.250777999999997</v>
      </c>
      <c r="D141">
        <v>41.144542999999999</v>
      </c>
      <c r="E141">
        <v>3.4164E-2</v>
      </c>
      <c r="F141">
        <v>-8.6017999999999997E-2</v>
      </c>
    </row>
    <row r="142" spans="1:6" x14ac:dyDescent="0.3">
      <c r="A142" s="3">
        <v>39342</v>
      </c>
      <c r="B142">
        <v>50.125</v>
      </c>
      <c r="C142">
        <v>61.92897</v>
      </c>
      <c r="D142">
        <v>49.011189000000002</v>
      </c>
      <c r="E142">
        <v>-2.0515020000000002</v>
      </c>
      <c r="F142">
        <v>-5.352E-3</v>
      </c>
    </row>
    <row r="143" spans="1:6" x14ac:dyDescent="0.3">
      <c r="A143" s="3">
        <v>39343</v>
      </c>
      <c r="B143">
        <v>51.375</v>
      </c>
      <c r="C143">
        <v>62.888496000000004</v>
      </c>
      <c r="D143">
        <v>53.002898999999999</v>
      </c>
      <c r="E143">
        <v>-1.751179</v>
      </c>
      <c r="F143">
        <v>-4.4099999999999999E-3</v>
      </c>
    </row>
    <row r="144" spans="1:6" x14ac:dyDescent="0.3">
      <c r="A144" s="3">
        <v>39344</v>
      </c>
      <c r="B144">
        <v>58.25</v>
      </c>
      <c r="C144">
        <v>68.461753999999999</v>
      </c>
      <c r="D144">
        <v>56.810020000000002</v>
      </c>
      <c r="E144">
        <v>-2.4065129999999999</v>
      </c>
      <c r="F144">
        <v>-2.6924E-2</v>
      </c>
    </row>
    <row r="145" spans="1:7" x14ac:dyDescent="0.3">
      <c r="A145" s="3">
        <v>39345</v>
      </c>
      <c r="B145">
        <v>38.625</v>
      </c>
      <c r="C145">
        <v>54.223953000000002</v>
      </c>
      <c r="D145">
        <v>47.966492000000002</v>
      </c>
      <c r="E145">
        <v>-1.4653400000000001</v>
      </c>
      <c r="F145">
        <v>-1.2772E-2</v>
      </c>
    </row>
    <row r="146" spans="1:7" x14ac:dyDescent="0.3">
      <c r="A146" s="3">
        <v>39346</v>
      </c>
      <c r="B146">
        <v>30.5</v>
      </c>
      <c r="C146">
        <v>41.250915999999997</v>
      </c>
      <c r="D146">
        <v>37.884597999999997</v>
      </c>
      <c r="E146">
        <v>-0.78300099999999995</v>
      </c>
      <c r="F146">
        <v>-1.3023E-2</v>
      </c>
    </row>
    <row r="147" spans="1:7" x14ac:dyDescent="0.3">
      <c r="A147" s="3">
        <v>39347</v>
      </c>
      <c r="B147">
        <v>26.875</v>
      </c>
      <c r="C147">
        <v>53.737217000000001</v>
      </c>
      <c r="D147">
        <v>46.759701</v>
      </c>
      <c r="E147">
        <v>-1.0911789999999999</v>
      </c>
      <c r="F147">
        <v>1.0234999999999999E-2</v>
      </c>
    </row>
    <row r="148" spans="1:7" x14ac:dyDescent="0.3">
      <c r="A148" s="3">
        <v>39348</v>
      </c>
      <c r="B148">
        <v>24.875</v>
      </c>
      <c r="C148">
        <v>58.490203999999999</v>
      </c>
      <c r="D148">
        <v>50.147053</v>
      </c>
      <c r="E148">
        <v>-1.744164</v>
      </c>
      <c r="F148">
        <v>-1.3221999999999999E-2</v>
      </c>
    </row>
    <row r="149" spans="1:7" x14ac:dyDescent="0.3">
      <c r="A149" s="3">
        <v>39349</v>
      </c>
      <c r="B149">
        <v>42.375</v>
      </c>
      <c r="C149">
        <v>72.893028000000001</v>
      </c>
      <c r="D149">
        <v>59.664124000000001</v>
      </c>
      <c r="E149">
        <v>-2.9920770000000001</v>
      </c>
      <c r="F149">
        <v>-0.34182699999999999</v>
      </c>
    </row>
    <row r="150" spans="1:7" x14ac:dyDescent="0.3">
      <c r="A150" s="3">
        <v>39350</v>
      </c>
      <c r="B150">
        <v>50.375</v>
      </c>
      <c r="C150">
        <v>69.744170999999994</v>
      </c>
      <c r="D150">
        <v>54.328861000000003</v>
      </c>
      <c r="E150">
        <v>-2.9113920000000002</v>
      </c>
      <c r="F150">
        <v>3.849E-3</v>
      </c>
    </row>
    <row r="151" spans="1:7" x14ac:dyDescent="0.3">
      <c r="A151" s="3">
        <v>39351</v>
      </c>
      <c r="B151">
        <v>37.625</v>
      </c>
      <c r="C151">
        <v>62.239212000000002</v>
      </c>
      <c r="D151">
        <v>51.184337999999997</v>
      </c>
      <c r="E151">
        <v>-1.3412820000000001</v>
      </c>
      <c r="F151">
        <v>4.2719999999999998E-3</v>
      </c>
    </row>
    <row r="152" spans="1:7" x14ac:dyDescent="0.3">
      <c r="A152" s="3">
        <v>39352</v>
      </c>
      <c r="B152">
        <v>30.375</v>
      </c>
      <c r="C152">
        <v>67.737380999999999</v>
      </c>
      <c r="D152">
        <v>59.268982000000001</v>
      </c>
      <c r="E152">
        <v>-2.9836079999999998</v>
      </c>
      <c r="F152">
        <v>-0.13907600000000001</v>
      </c>
    </row>
    <row r="153" spans="1:7" x14ac:dyDescent="0.3">
      <c r="A153" s="3">
        <v>39353</v>
      </c>
      <c r="B153">
        <v>52.75</v>
      </c>
      <c r="C153">
        <v>70.384071000000006</v>
      </c>
      <c r="D153">
        <v>60.796570000000003</v>
      </c>
      <c r="E153">
        <v>-2.9895399999999999</v>
      </c>
      <c r="F153">
        <v>-0.16226599999999999</v>
      </c>
    </row>
    <row r="154" spans="1:7" x14ac:dyDescent="0.3">
      <c r="A154" s="3">
        <v>39354</v>
      </c>
      <c r="B154">
        <v>54.625</v>
      </c>
      <c r="C154">
        <v>57.404167000000001</v>
      </c>
      <c r="D154">
        <v>49.944527000000001</v>
      </c>
      <c r="E154">
        <v>-1.3508990000000001</v>
      </c>
      <c r="F154">
        <v>4.3109999999999997E-3</v>
      </c>
    </row>
    <row r="155" spans="1:7" x14ac:dyDescent="0.3">
      <c r="A155" s="3">
        <v>39355</v>
      </c>
      <c r="B155">
        <v>47.625</v>
      </c>
      <c r="C155">
        <v>55.714798000000002</v>
      </c>
      <c r="D155">
        <v>47.13015</v>
      </c>
      <c r="E155">
        <v>-1.287174</v>
      </c>
      <c r="F155">
        <v>-5.1919999999999996E-3</v>
      </c>
    </row>
    <row r="159" spans="1:7" x14ac:dyDescent="0.3">
      <c r="A159" t="s">
        <v>39</v>
      </c>
      <c r="B159" t="s">
        <v>40</v>
      </c>
      <c r="C159" t="s">
        <v>41</v>
      </c>
      <c r="D159" t="s">
        <v>42</v>
      </c>
      <c r="E159" t="s">
        <v>27</v>
      </c>
      <c r="F159" t="s">
        <v>43</v>
      </c>
      <c r="G159" s="20" t="s">
        <v>48</v>
      </c>
    </row>
    <row r="160" spans="1:7" x14ac:dyDescent="0.3">
      <c r="A160" s="3">
        <v>39307</v>
      </c>
      <c r="B160">
        <v>93.75</v>
      </c>
      <c r="C160">
        <v>128.35670500000001</v>
      </c>
      <c r="D160">
        <v>96.939368999999999</v>
      </c>
      <c r="E160">
        <v>-11.034027</v>
      </c>
      <c r="F160">
        <v>-0.21233399999999999</v>
      </c>
      <c r="G160" s="20">
        <v>1</v>
      </c>
    </row>
    <row r="161" spans="1:7" x14ac:dyDescent="0.3">
      <c r="A161" s="3">
        <v>39301</v>
      </c>
      <c r="B161">
        <v>80.875</v>
      </c>
      <c r="C161">
        <v>127.870125</v>
      </c>
      <c r="D161">
        <v>95.545242000000002</v>
      </c>
      <c r="E161">
        <v>-10.120452999999999</v>
      </c>
      <c r="F161">
        <v>-0.259239</v>
      </c>
      <c r="G161" s="20">
        <v>2</v>
      </c>
    </row>
    <row r="162" spans="1:7" x14ac:dyDescent="0.3">
      <c r="A162" s="3">
        <v>39303</v>
      </c>
      <c r="B162">
        <v>80.875</v>
      </c>
      <c r="C162">
        <v>127.656403</v>
      </c>
      <c r="D162">
        <v>92.083945999999997</v>
      </c>
      <c r="E162">
        <v>-9.9620510000000007</v>
      </c>
      <c r="F162">
        <v>-1.0857E-2</v>
      </c>
      <c r="G162" s="20">
        <v>3</v>
      </c>
    </row>
    <row r="163" spans="1:7" x14ac:dyDescent="0.3">
      <c r="A163" s="3">
        <v>39255</v>
      </c>
      <c r="B163">
        <v>112.125</v>
      </c>
      <c r="C163">
        <v>107.084976</v>
      </c>
      <c r="D163">
        <v>89.619781000000003</v>
      </c>
      <c r="E163">
        <v>-7.6090470000000003</v>
      </c>
      <c r="F163">
        <v>-0.49848900000000002</v>
      </c>
      <c r="G163" s="20">
        <v>4</v>
      </c>
    </row>
    <row r="164" spans="1:7" x14ac:dyDescent="0.3">
      <c r="A164" s="3">
        <v>39304</v>
      </c>
      <c r="B164">
        <v>90</v>
      </c>
      <c r="C164">
        <v>109.73885300000001</v>
      </c>
      <c r="D164">
        <v>82.374840000000006</v>
      </c>
      <c r="E164">
        <v>-8.2776259999999997</v>
      </c>
      <c r="F164">
        <v>-3.5942000000000002E-2</v>
      </c>
      <c r="G164" s="20">
        <v>5</v>
      </c>
    </row>
    <row r="165" spans="1:7" x14ac:dyDescent="0.3">
      <c r="A165" s="3">
        <v>39302</v>
      </c>
      <c r="B165">
        <v>74.75</v>
      </c>
      <c r="C165">
        <v>103.25505099999999</v>
      </c>
      <c r="D165">
        <v>81.103797999999998</v>
      </c>
      <c r="E165">
        <v>-7.3823090000000002</v>
      </c>
      <c r="F165">
        <v>-0.10067</v>
      </c>
      <c r="G165" s="20">
        <v>6</v>
      </c>
    </row>
    <row r="166" spans="1:7" x14ac:dyDescent="0.3">
      <c r="A166" s="3">
        <v>39311</v>
      </c>
      <c r="B166">
        <v>92</v>
      </c>
      <c r="C166">
        <v>87.841025999999999</v>
      </c>
      <c r="D166">
        <v>80.844620000000006</v>
      </c>
      <c r="E166">
        <v>-4.8449780000000002</v>
      </c>
      <c r="F166">
        <v>-0.769791</v>
      </c>
      <c r="G166" s="20">
        <v>7</v>
      </c>
    </row>
    <row r="167" spans="1:7" x14ac:dyDescent="0.3">
      <c r="A167" s="3">
        <v>39298</v>
      </c>
      <c r="B167">
        <v>84</v>
      </c>
      <c r="C167">
        <v>101.62114</v>
      </c>
      <c r="D167">
        <v>79.546843999999993</v>
      </c>
      <c r="E167">
        <v>-6.0293270000000003</v>
      </c>
      <c r="F167">
        <v>-0.22922500000000001</v>
      </c>
      <c r="G167" s="20">
        <v>8</v>
      </c>
    </row>
    <row r="168" spans="1:7" x14ac:dyDescent="0.3">
      <c r="A168" s="3">
        <v>39309</v>
      </c>
      <c r="B168">
        <v>105.875</v>
      </c>
      <c r="C168">
        <v>105.02072099999999</v>
      </c>
      <c r="D168">
        <v>79.426131999999996</v>
      </c>
      <c r="E168">
        <v>-6.9750670000000001</v>
      </c>
      <c r="F168">
        <v>3.2599999999999997E-2</v>
      </c>
      <c r="G168" s="20">
        <v>9</v>
      </c>
    </row>
    <row r="169" spans="1:7" x14ac:dyDescent="0.3">
      <c r="A169" s="3">
        <v>39300</v>
      </c>
      <c r="B169">
        <v>80.125</v>
      </c>
      <c r="C169">
        <v>80.824973999999997</v>
      </c>
      <c r="D169">
        <v>77.436546000000007</v>
      </c>
      <c r="E169">
        <v>-4.3130420000000003</v>
      </c>
      <c r="F169">
        <v>-0.68764499999999995</v>
      </c>
      <c r="G169" s="20">
        <v>10</v>
      </c>
    </row>
    <row r="170" spans="1:7" x14ac:dyDescent="0.3">
      <c r="A170" s="3"/>
      <c r="E170" s="19">
        <f>AVERAGE(E160:E169)</f>
        <v>-7.6547926999999989</v>
      </c>
      <c r="F170" s="19">
        <f>AVERAGE(F160:F169)</f>
        <v>-0.27715919999999999</v>
      </c>
    </row>
    <row r="171" spans="1:7" x14ac:dyDescent="0.3">
      <c r="A171" s="3"/>
    </row>
    <row r="172" spans="1:7" x14ac:dyDescent="0.3">
      <c r="A172" s="3"/>
    </row>
    <row r="173" spans="1:7" x14ac:dyDescent="0.3">
      <c r="A173" s="3"/>
    </row>
    <row r="174" spans="1:7" x14ac:dyDescent="0.3">
      <c r="A174" s="3"/>
    </row>
    <row r="175" spans="1:7" x14ac:dyDescent="0.3">
      <c r="A175" s="3"/>
    </row>
    <row r="176" spans="1:7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</sheetData>
  <sortState ref="A176:F328">
    <sortCondition descending="1" ref="D176:D328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53" workbookViewId="0">
      <selection activeCell="A158" sqref="A158"/>
    </sheetView>
  </sheetViews>
  <sheetFormatPr defaultRowHeight="14.4" x14ac:dyDescent="0.3"/>
  <cols>
    <col min="1" max="1" width="11" customWidth="1"/>
  </cols>
  <sheetData>
    <row r="1" spans="1:6" ht="15" x14ac:dyDescent="0.25">
      <c r="A1">
        <v>130670003</v>
      </c>
    </row>
    <row r="2" spans="1:6" ht="15" x14ac:dyDescent="0.25">
      <c r="A2" t="s">
        <v>39</v>
      </c>
      <c r="B2" t="s">
        <v>40</v>
      </c>
      <c r="C2" t="s">
        <v>41</v>
      </c>
      <c r="D2" t="s">
        <v>42</v>
      </c>
      <c r="E2" t="s">
        <v>27</v>
      </c>
      <c r="F2" t="s">
        <v>43</v>
      </c>
    </row>
    <row r="3" spans="1:6" ht="15" x14ac:dyDescent="0.25">
      <c r="A3" s="3">
        <v>39203</v>
      </c>
      <c r="B3">
        <v>71.625</v>
      </c>
      <c r="C3">
        <v>81.591019000000003</v>
      </c>
      <c r="D3">
        <v>66.823120000000003</v>
      </c>
      <c r="E3">
        <v>-3.953033</v>
      </c>
      <c r="F3">
        <v>-5.5724999999999997E-2</v>
      </c>
    </row>
    <row r="4" spans="1:6" ht="15" x14ac:dyDescent="0.25">
      <c r="A4" s="3">
        <v>39204</v>
      </c>
      <c r="B4">
        <v>61</v>
      </c>
      <c r="C4">
        <v>72.282104000000004</v>
      </c>
      <c r="D4">
        <v>60.690795999999999</v>
      </c>
      <c r="E4">
        <v>-1.785515</v>
      </c>
      <c r="F4">
        <v>-5.8780000000000004E-3</v>
      </c>
    </row>
    <row r="5" spans="1:6" ht="15" x14ac:dyDescent="0.25">
      <c r="A5" s="3">
        <v>39205</v>
      </c>
      <c r="B5">
        <v>56.625</v>
      </c>
      <c r="C5">
        <v>50.594448</v>
      </c>
      <c r="D5">
        <v>48.957436000000001</v>
      </c>
      <c r="E5">
        <v>0.18531</v>
      </c>
      <c r="F5">
        <v>-5.3241999999999998E-2</v>
      </c>
    </row>
    <row r="6" spans="1:6" ht="15" x14ac:dyDescent="0.25">
      <c r="A6" s="3">
        <v>39206</v>
      </c>
      <c r="B6">
        <v>43.25</v>
      </c>
      <c r="C6">
        <v>36.030845999999997</v>
      </c>
      <c r="D6">
        <v>42.762886000000002</v>
      </c>
      <c r="E6">
        <v>0.98395200000000005</v>
      </c>
      <c r="F6">
        <v>-0.42097099999999998</v>
      </c>
    </row>
    <row r="7" spans="1:6" ht="15" x14ac:dyDescent="0.25">
      <c r="A7" s="3">
        <v>39207</v>
      </c>
      <c r="B7">
        <v>34.25</v>
      </c>
      <c r="C7">
        <v>55.205798999999999</v>
      </c>
      <c r="D7">
        <v>57.848663000000002</v>
      </c>
      <c r="E7">
        <v>-3.036816</v>
      </c>
      <c r="F7">
        <v>-0.74659699999999996</v>
      </c>
    </row>
    <row r="8" spans="1:6" ht="15" x14ac:dyDescent="0.25">
      <c r="A8" s="3">
        <v>39208</v>
      </c>
      <c r="B8">
        <v>48.125</v>
      </c>
      <c r="C8">
        <v>51.204326999999999</v>
      </c>
      <c r="D8">
        <v>46.161636000000001</v>
      </c>
      <c r="E8">
        <v>-1.7949870000000001</v>
      </c>
      <c r="F8">
        <v>-0.151726</v>
      </c>
    </row>
    <row r="9" spans="1:6" ht="15" x14ac:dyDescent="0.25">
      <c r="A9" s="3">
        <v>39209</v>
      </c>
      <c r="B9">
        <v>55.875</v>
      </c>
      <c r="C9">
        <v>62.043343</v>
      </c>
      <c r="D9">
        <v>58.264076000000003</v>
      </c>
      <c r="E9">
        <v>-1.3968579999999999</v>
      </c>
      <c r="F9">
        <v>-0.20738999999999999</v>
      </c>
    </row>
    <row r="10" spans="1:6" ht="15" x14ac:dyDescent="0.25">
      <c r="A10" s="3">
        <v>39210</v>
      </c>
      <c r="B10">
        <v>62.125</v>
      </c>
      <c r="C10">
        <v>61.545296</v>
      </c>
      <c r="D10">
        <v>53.175327000000003</v>
      </c>
      <c r="E10">
        <v>-1.65588</v>
      </c>
      <c r="F10">
        <v>-0.14453099999999999</v>
      </c>
    </row>
    <row r="11" spans="1:6" ht="15" x14ac:dyDescent="0.25">
      <c r="A11" s="3">
        <v>39211</v>
      </c>
      <c r="B11">
        <v>52</v>
      </c>
      <c r="C11">
        <v>58.926043999999997</v>
      </c>
      <c r="D11">
        <v>51.973343</v>
      </c>
      <c r="E11">
        <v>-2.2006869999999998</v>
      </c>
      <c r="F11">
        <v>-7.6962000000000003E-2</v>
      </c>
    </row>
    <row r="12" spans="1:6" ht="15" x14ac:dyDescent="0.25">
      <c r="A12" s="3">
        <v>39212</v>
      </c>
      <c r="B12">
        <v>69.75</v>
      </c>
      <c r="C12">
        <v>63.879345000000001</v>
      </c>
      <c r="D12">
        <v>59.676547999999997</v>
      </c>
      <c r="E12">
        <v>-2.9560810000000002</v>
      </c>
      <c r="F12">
        <v>-0.392677</v>
      </c>
    </row>
    <row r="13" spans="1:6" ht="15" x14ac:dyDescent="0.25">
      <c r="A13" s="3">
        <v>39213</v>
      </c>
      <c r="B13">
        <v>72</v>
      </c>
      <c r="C13">
        <v>42.901958</v>
      </c>
      <c r="D13">
        <v>53.654327000000002</v>
      </c>
      <c r="E13">
        <v>1.536591</v>
      </c>
      <c r="F13">
        <v>-1.7700880000000001</v>
      </c>
    </row>
    <row r="14" spans="1:6" ht="15" x14ac:dyDescent="0.25">
      <c r="A14" s="3">
        <v>39214</v>
      </c>
      <c r="B14">
        <v>59.125</v>
      </c>
      <c r="C14">
        <v>46.332026999999997</v>
      </c>
      <c r="D14">
        <v>46.916671999999998</v>
      </c>
      <c r="E14">
        <v>-0.149895</v>
      </c>
      <c r="F14">
        <v>-0.63747799999999999</v>
      </c>
    </row>
    <row r="15" spans="1:6" ht="15" x14ac:dyDescent="0.25">
      <c r="A15" s="3">
        <v>39215</v>
      </c>
      <c r="B15">
        <v>65.375</v>
      </c>
      <c r="C15">
        <v>65.031548000000001</v>
      </c>
      <c r="D15">
        <v>55.004181000000003</v>
      </c>
      <c r="E15">
        <v>-1.6428179999999999</v>
      </c>
      <c r="F15">
        <v>-1.5803999999999999E-2</v>
      </c>
    </row>
    <row r="16" spans="1:6" ht="15" x14ac:dyDescent="0.25">
      <c r="A16" s="3">
        <v>39216</v>
      </c>
      <c r="B16">
        <v>61.25</v>
      </c>
      <c r="C16">
        <v>57.362785000000002</v>
      </c>
      <c r="D16">
        <v>58.305858999999998</v>
      </c>
      <c r="E16">
        <v>-1.203308</v>
      </c>
      <c r="F16">
        <v>-0.42367899999999997</v>
      </c>
    </row>
    <row r="17" spans="1:6" ht="15" x14ac:dyDescent="0.25">
      <c r="A17" s="3">
        <v>39217</v>
      </c>
      <c r="B17">
        <v>63.875</v>
      </c>
      <c r="C17">
        <v>63.190021999999999</v>
      </c>
      <c r="D17">
        <v>67.230362</v>
      </c>
      <c r="E17">
        <v>-1.3588560000000001</v>
      </c>
      <c r="F17">
        <v>-0.66598500000000005</v>
      </c>
    </row>
    <row r="18" spans="1:6" ht="15" x14ac:dyDescent="0.25">
      <c r="A18" s="3">
        <v>39218</v>
      </c>
      <c r="B18">
        <v>40.625</v>
      </c>
      <c r="C18">
        <v>50.771126000000002</v>
      </c>
      <c r="D18">
        <v>48.440693000000003</v>
      </c>
      <c r="E18">
        <v>7.1502999999999997E-2</v>
      </c>
      <c r="F18">
        <v>-2.5375000000000002E-2</v>
      </c>
    </row>
    <row r="19" spans="1:6" ht="15" x14ac:dyDescent="0.25">
      <c r="A19" s="3">
        <v>39219</v>
      </c>
      <c r="B19">
        <v>56</v>
      </c>
      <c r="C19">
        <v>52.756897000000002</v>
      </c>
      <c r="D19">
        <v>48.499195</v>
      </c>
      <c r="E19">
        <v>-0.52130100000000001</v>
      </c>
      <c r="F19">
        <v>-2.3708E-2</v>
      </c>
    </row>
    <row r="20" spans="1:6" ht="15" x14ac:dyDescent="0.25">
      <c r="A20" s="3">
        <v>39220</v>
      </c>
      <c r="B20">
        <v>51.875</v>
      </c>
      <c r="C20">
        <v>53.331955000000001</v>
      </c>
      <c r="D20">
        <v>48.524895000000001</v>
      </c>
      <c r="E20">
        <v>-0.44024999999999997</v>
      </c>
      <c r="F20">
        <v>-1.8565999999999999E-2</v>
      </c>
    </row>
    <row r="21" spans="1:6" ht="15" x14ac:dyDescent="0.25">
      <c r="A21" s="3">
        <v>39221</v>
      </c>
      <c r="B21">
        <v>64.625</v>
      </c>
      <c r="C21">
        <v>61.118609999999997</v>
      </c>
      <c r="D21">
        <v>54.485672000000001</v>
      </c>
      <c r="E21">
        <v>-1.868187</v>
      </c>
      <c r="F21">
        <v>-0.130249</v>
      </c>
    </row>
    <row r="22" spans="1:6" ht="15" x14ac:dyDescent="0.25">
      <c r="A22" s="3">
        <v>39222</v>
      </c>
      <c r="B22">
        <v>68.375</v>
      </c>
      <c r="C22">
        <v>65.463036000000002</v>
      </c>
      <c r="D22">
        <v>55.884571000000001</v>
      </c>
      <c r="E22">
        <v>-2.0819399999999999</v>
      </c>
      <c r="F22">
        <v>-5.0228000000000002E-2</v>
      </c>
    </row>
    <row r="23" spans="1:6" ht="15" x14ac:dyDescent="0.25">
      <c r="A23" s="3">
        <v>39223</v>
      </c>
      <c r="B23">
        <v>85.25</v>
      </c>
      <c r="C23">
        <v>95.090796999999995</v>
      </c>
      <c r="D23">
        <v>79.332047000000003</v>
      </c>
      <c r="E23">
        <v>-5.8701780000000001</v>
      </c>
      <c r="F23">
        <v>-0.34419300000000003</v>
      </c>
    </row>
    <row r="24" spans="1:6" ht="15" x14ac:dyDescent="0.25">
      <c r="A24" s="3">
        <v>39224</v>
      </c>
      <c r="B24">
        <v>56</v>
      </c>
      <c r="C24">
        <v>73.027457999999996</v>
      </c>
      <c r="D24">
        <v>68.822631999999999</v>
      </c>
      <c r="E24">
        <v>-2.9196930000000001</v>
      </c>
      <c r="F24">
        <v>-0.66690099999999997</v>
      </c>
    </row>
    <row r="25" spans="1:6" ht="15" x14ac:dyDescent="0.25">
      <c r="A25" s="3">
        <v>39225</v>
      </c>
      <c r="B25">
        <v>66.5</v>
      </c>
      <c r="C25">
        <v>57.415534999999998</v>
      </c>
      <c r="D25">
        <v>57.166145</v>
      </c>
      <c r="E25">
        <v>-0.133217</v>
      </c>
      <c r="F25">
        <v>-0.64932299999999998</v>
      </c>
    </row>
    <row r="26" spans="1:6" ht="15" x14ac:dyDescent="0.25">
      <c r="A26" s="3">
        <v>39226</v>
      </c>
      <c r="B26">
        <v>54.625</v>
      </c>
      <c r="C26">
        <v>63.290066000000003</v>
      </c>
      <c r="D26">
        <v>58.470886</v>
      </c>
      <c r="E26">
        <v>-2.5995520000000001</v>
      </c>
      <c r="F26">
        <v>-0.21190999999999999</v>
      </c>
    </row>
    <row r="27" spans="1:6" ht="15" x14ac:dyDescent="0.25">
      <c r="A27" s="3">
        <v>39227</v>
      </c>
      <c r="B27">
        <v>64.375</v>
      </c>
      <c r="C27">
        <v>61.224983000000002</v>
      </c>
      <c r="D27">
        <v>60.270308999999997</v>
      </c>
      <c r="E27">
        <v>-2.470993</v>
      </c>
      <c r="F27">
        <v>-0.72991200000000001</v>
      </c>
    </row>
    <row r="28" spans="1:6" ht="15" x14ac:dyDescent="0.25">
      <c r="A28" s="3">
        <v>39228</v>
      </c>
      <c r="B28">
        <v>82.125</v>
      </c>
      <c r="C28">
        <v>90.499816999999993</v>
      </c>
      <c r="D28">
        <v>70.172370999999998</v>
      </c>
      <c r="E28">
        <v>-6.8472819999999999</v>
      </c>
      <c r="F28">
        <v>-0.21268500000000001</v>
      </c>
    </row>
    <row r="29" spans="1:6" ht="15" x14ac:dyDescent="0.25">
      <c r="A29" s="3">
        <v>39229</v>
      </c>
      <c r="B29">
        <v>69.375</v>
      </c>
      <c r="C29">
        <v>80.251143999999996</v>
      </c>
      <c r="D29">
        <v>64.621582000000004</v>
      </c>
      <c r="E29">
        <v>-5.4819300000000002</v>
      </c>
      <c r="F29">
        <v>-0.19425999999999999</v>
      </c>
    </row>
    <row r="30" spans="1:6" ht="15" x14ac:dyDescent="0.25">
      <c r="A30" s="3">
        <v>39230</v>
      </c>
      <c r="B30">
        <v>54.5</v>
      </c>
      <c r="C30">
        <v>63.769882000000003</v>
      </c>
      <c r="D30">
        <v>55.655788000000001</v>
      </c>
      <c r="E30">
        <v>-3.092209</v>
      </c>
      <c r="F30">
        <v>-0.12925</v>
      </c>
    </row>
    <row r="31" spans="1:6" ht="15" x14ac:dyDescent="0.25">
      <c r="A31" s="3">
        <v>39231</v>
      </c>
      <c r="B31">
        <v>63.375</v>
      </c>
      <c r="C31">
        <v>69.571288999999993</v>
      </c>
      <c r="D31">
        <v>67.046227000000002</v>
      </c>
      <c r="E31">
        <v>-2.8322370000000001</v>
      </c>
      <c r="F31">
        <v>-0.50262499999999999</v>
      </c>
    </row>
    <row r="32" spans="1:6" ht="15" x14ac:dyDescent="0.25">
      <c r="A32" s="3">
        <v>39232</v>
      </c>
      <c r="B32">
        <v>60.5</v>
      </c>
      <c r="C32">
        <v>65.02861</v>
      </c>
      <c r="D32">
        <v>63.311264000000001</v>
      </c>
      <c r="E32">
        <v>-1.698315</v>
      </c>
      <c r="F32">
        <v>-0.59172400000000003</v>
      </c>
    </row>
    <row r="33" spans="1:6" x14ac:dyDescent="0.3">
      <c r="A33" s="3">
        <v>39233</v>
      </c>
      <c r="B33">
        <v>78.625</v>
      </c>
      <c r="C33">
        <v>74.166779000000005</v>
      </c>
      <c r="D33">
        <v>71.099861000000004</v>
      </c>
      <c r="E33">
        <v>-2.3965380000000001</v>
      </c>
      <c r="F33">
        <v>-0.86612699999999998</v>
      </c>
    </row>
    <row r="34" spans="1:6" x14ac:dyDescent="0.3">
      <c r="A34" s="3">
        <v>39234</v>
      </c>
      <c r="B34">
        <v>75.25</v>
      </c>
      <c r="C34">
        <v>33.063189999999999</v>
      </c>
      <c r="D34">
        <v>43.101222999999997</v>
      </c>
      <c r="E34">
        <v>1.385078</v>
      </c>
      <c r="F34">
        <v>-0.124584</v>
      </c>
    </row>
    <row r="35" spans="1:6" x14ac:dyDescent="0.3">
      <c r="A35" s="3">
        <v>39235</v>
      </c>
      <c r="B35">
        <v>44.5</v>
      </c>
      <c r="C35">
        <v>44.945098999999999</v>
      </c>
      <c r="D35">
        <v>44.388851000000003</v>
      </c>
      <c r="E35">
        <v>-0.94049799999999995</v>
      </c>
      <c r="F35">
        <v>-0.194332</v>
      </c>
    </row>
    <row r="36" spans="1:6" x14ac:dyDescent="0.3">
      <c r="A36" s="3">
        <v>39236</v>
      </c>
      <c r="B36">
        <v>62.5</v>
      </c>
      <c r="C36">
        <v>54.354320999999999</v>
      </c>
      <c r="D36">
        <v>49.256943</v>
      </c>
      <c r="E36">
        <v>-1.1927220000000001</v>
      </c>
      <c r="F36">
        <v>-1.0937000000000001E-2</v>
      </c>
    </row>
    <row r="37" spans="1:6" x14ac:dyDescent="0.3">
      <c r="A37" s="3">
        <v>39237</v>
      </c>
      <c r="B37">
        <v>55</v>
      </c>
      <c r="C37">
        <v>54.462192999999999</v>
      </c>
      <c r="D37">
        <v>48.674477000000003</v>
      </c>
      <c r="E37">
        <v>-1.0068440000000001</v>
      </c>
      <c r="F37">
        <v>-7.084E-3</v>
      </c>
    </row>
    <row r="38" spans="1:6" x14ac:dyDescent="0.3">
      <c r="A38" s="3">
        <v>39238</v>
      </c>
      <c r="B38">
        <v>57.5</v>
      </c>
      <c r="C38">
        <v>56.951576000000003</v>
      </c>
      <c r="D38">
        <v>51.248058</v>
      </c>
      <c r="E38">
        <v>-1.836506</v>
      </c>
      <c r="F38">
        <v>-1.1028E-2</v>
      </c>
    </row>
    <row r="39" spans="1:6" x14ac:dyDescent="0.3">
      <c r="A39" s="3">
        <v>39239</v>
      </c>
      <c r="B39">
        <v>65.125</v>
      </c>
      <c r="C39">
        <v>63.839691000000002</v>
      </c>
      <c r="D39">
        <v>55.102001000000001</v>
      </c>
      <c r="E39">
        <v>-3.043533</v>
      </c>
      <c r="F39">
        <v>-4.9342999999999998E-2</v>
      </c>
    </row>
    <row r="40" spans="1:6" x14ac:dyDescent="0.3">
      <c r="A40" s="3">
        <v>39240</v>
      </c>
      <c r="B40">
        <v>39.875</v>
      </c>
      <c r="C40">
        <v>53.025883</v>
      </c>
      <c r="D40">
        <v>45.259743</v>
      </c>
      <c r="E40">
        <v>-2.5355379999999998</v>
      </c>
      <c r="F40">
        <v>-5.7980000000000002E-3</v>
      </c>
    </row>
    <row r="41" spans="1:6" x14ac:dyDescent="0.3">
      <c r="A41" s="3">
        <v>39241</v>
      </c>
      <c r="B41">
        <v>28.75</v>
      </c>
      <c r="C41">
        <v>49.623748999999997</v>
      </c>
      <c r="D41">
        <v>44.811912999999997</v>
      </c>
      <c r="E41">
        <v>-2.0770529999999998</v>
      </c>
      <c r="F41">
        <v>-3.5263000000000003E-2</v>
      </c>
    </row>
    <row r="42" spans="1:6" x14ac:dyDescent="0.3">
      <c r="A42" s="3">
        <v>39242</v>
      </c>
      <c r="B42">
        <v>54.625</v>
      </c>
      <c r="C42">
        <v>60.341056999999999</v>
      </c>
      <c r="D42">
        <v>50.946800000000003</v>
      </c>
      <c r="E42">
        <v>-2.7584879999999998</v>
      </c>
      <c r="F42">
        <v>-1.8638999999999999E-2</v>
      </c>
    </row>
    <row r="43" spans="1:6" x14ac:dyDescent="0.3">
      <c r="A43" s="3">
        <v>39243</v>
      </c>
      <c r="B43">
        <v>64</v>
      </c>
      <c r="C43">
        <v>80.320755000000005</v>
      </c>
      <c r="D43">
        <v>62.981105999999997</v>
      </c>
      <c r="E43">
        <v>-4.4164919999999999</v>
      </c>
      <c r="F43">
        <v>-1.0479E-2</v>
      </c>
    </row>
    <row r="44" spans="1:6" x14ac:dyDescent="0.3">
      <c r="A44" s="3">
        <v>39244</v>
      </c>
      <c r="B44">
        <v>63.75</v>
      </c>
      <c r="C44">
        <v>77.780045000000001</v>
      </c>
      <c r="D44">
        <v>69.601639000000006</v>
      </c>
      <c r="E44">
        <v>-3.8114240000000001</v>
      </c>
      <c r="F44">
        <v>-0.48216999999999999</v>
      </c>
    </row>
    <row r="45" spans="1:6" x14ac:dyDescent="0.3">
      <c r="A45" s="3">
        <v>39245</v>
      </c>
      <c r="B45">
        <v>67.5</v>
      </c>
      <c r="C45">
        <v>73.342315999999997</v>
      </c>
      <c r="D45">
        <v>61.551555999999998</v>
      </c>
      <c r="E45">
        <v>-4.2655529999999997</v>
      </c>
      <c r="F45">
        <v>-0.15453</v>
      </c>
    </row>
    <row r="46" spans="1:6" x14ac:dyDescent="0.3">
      <c r="A46" s="3">
        <v>39246</v>
      </c>
      <c r="B46">
        <v>77.125</v>
      </c>
      <c r="C46">
        <v>76.663109000000006</v>
      </c>
      <c r="D46">
        <v>64.752296000000001</v>
      </c>
      <c r="E46">
        <v>-2.4136660000000001</v>
      </c>
      <c r="F46">
        <v>-0.22095500000000001</v>
      </c>
    </row>
    <row r="47" spans="1:6" x14ac:dyDescent="0.3">
      <c r="A47" s="3">
        <v>39247</v>
      </c>
      <c r="B47">
        <v>72.75</v>
      </c>
      <c r="C47">
        <v>59.982017999999997</v>
      </c>
      <c r="D47">
        <v>56.166694999999997</v>
      </c>
      <c r="E47">
        <v>-1.7426489999999999</v>
      </c>
      <c r="F47">
        <v>-0.335281</v>
      </c>
    </row>
    <row r="48" spans="1:6" x14ac:dyDescent="0.3">
      <c r="A48" s="3">
        <v>39248</v>
      </c>
      <c r="B48">
        <v>65.125</v>
      </c>
      <c r="C48">
        <v>65.307593999999995</v>
      </c>
      <c r="D48">
        <v>68.841346999999999</v>
      </c>
      <c r="E48">
        <v>-3.9263460000000001</v>
      </c>
      <c r="F48">
        <v>-0.90727199999999997</v>
      </c>
    </row>
    <row r="49" spans="1:6" x14ac:dyDescent="0.3">
      <c r="A49" s="3">
        <v>39249</v>
      </c>
      <c r="B49">
        <v>59.625</v>
      </c>
      <c r="C49">
        <v>66.398689000000005</v>
      </c>
      <c r="D49">
        <v>56.576098999999999</v>
      </c>
      <c r="E49">
        <v>-3.1832699999999998</v>
      </c>
      <c r="F49">
        <v>-3.0598E-2</v>
      </c>
    </row>
    <row r="50" spans="1:6" x14ac:dyDescent="0.3">
      <c r="A50" s="3">
        <v>39250</v>
      </c>
      <c r="B50">
        <v>81.125</v>
      </c>
      <c r="C50">
        <v>75.362396000000004</v>
      </c>
      <c r="D50">
        <v>61.920448</v>
      </c>
      <c r="E50">
        <v>-3.0682909999999999</v>
      </c>
      <c r="F50">
        <v>4.9170000000000004E-3</v>
      </c>
    </row>
    <row r="51" spans="1:6" x14ac:dyDescent="0.3">
      <c r="A51" s="3">
        <v>39251</v>
      </c>
      <c r="B51">
        <v>61.75</v>
      </c>
      <c r="C51">
        <v>68.016525000000001</v>
      </c>
      <c r="D51">
        <v>58.701794</v>
      </c>
      <c r="E51">
        <v>-2.81263</v>
      </c>
      <c r="F51">
        <v>-5.9635000000000001E-2</v>
      </c>
    </row>
    <row r="52" spans="1:6" x14ac:dyDescent="0.3">
      <c r="A52" s="3">
        <v>39252</v>
      </c>
      <c r="B52">
        <v>45.125</v>
      </c>
      <c r="C52">
        <v>49.510711999999998</v>
      </c>
      <c r="D52">
        <v>47.188980000000001</v>
      </c>
      <c r="E52">
        <v>-1.7946359999999999</v>
      </c>
      <c r="F52">
        <v>-0.11232399999999999</v>
      </c>
    </row>
    <row r="53" spans="1:6" x14ac:dyDescent="0.3">
      <c r="A53" s="3">
        <v>39253</v>
      </c>
      <c r="B53">
        <v>56.125</v>
      </c>
      <c r="C53">
        <v>61.854359000000002</v>
      </c>
      <c r="D53">
        <v>52.701500000000003</v>
      </c>
      <c r="E53">
        <v>-0.74390400000000001</v>
      </c>
      <c r="F53">
        <v>-7.0800000000000004E-3</v>
      </c>
    </row>
    <row r="54" spans="1:6" x14ac:dyDescent="0.3">
      <c r="A54" s="3">
        <v>39254</v>
      </c>
      <c r="B54">
        <v>80.25</v>
      </c>
      <c r="C54">
        <v>72.149856999999997</v>
      </c>
      <c r="D54">
        <v>61.952483999999998</v>
      </c>
      <c r="E54">
        <v>-2.7953679999999999</v>
      </c>
      <c r="F54">
        <v>-7.0442000000000005E-2</v>
      </c>
    </row>
    <row r="55" spans="1:6" x14ac:dyDescent="0.3">
      <c r="A55" s="3">
        <v>39255</v>
      </c>
      <c r="B55">
        <v>91</v>
      </c>
      <c r="C55">
        <v>79.052459999999996</v>
      </c>
      <c r="D55">
        <v>65.123604</v>
      </c>
      <c r="E55">
        <v>-2.7221950000000001</v>
      </c>
      <c r="F55">
        <v>-4.7538999999999998E-2</v>
      </c>
    </row>
    <row r="56" spans="1:6" x14ac:dyDescent="0.3">
      <c r="A56" s="3">
        <v>39256</v>
      </c>
      <c r="B56">
        <v>70.375</v>
      </c>
      <c r="C56">
        <v>76.815582000000006</v>
      </c>
      <c r="D56">
        <v>63.804366999999999</v>
      </c>
      <c r="E56">
        <v>-3.350311</v>
      </c>
      <c r="F56">
        <v>-6.0150000000000002E-2</v>
      </c>
    </row>
    <row r="57" spans="1:6" x14ac:dyDescent="0.3">
      <c r="A57" s="3">
        <v>39257</v>
      </c>
      <c r="B57">
        <v>77.625</v>
      </c>
      <c r="C57">
        <v>75.149619999999999</v>
      </c>
      <c r="D57">
        <v>60.887402000000002</v>
      </c>
      <c r="E57">
        <v>-4.2068099999999999</v>
      </c>
      <c r="F57">
        <v>-4.8057999999999997E-2</v>
      </c>
    </row>
    <row r="58" spans="1:6" x14ac:dyDescent="0.3">
      <c r="A58" s="3">
        <v>39258</v>
      </c>
      <c r="B58">
        <v>-999</v>
      </c>
      <c r="C58">
        <v>81.081244999999996</v>
      </c>
      <c r="D58">
        <v>76.938254999999998</v>
      </c>
      <c r="E58">
        <v>-6.2931590000000002</v>
      </c>
      <c r="F58">
        <v>-0.40982800000000003</v>
      </c>
    </row>
    <row r="59" spans="1:6" x14ac:dyDescent="0.3">
      <c r="A59" s="3">
        <v>39259</v>
      </c>
      <c r="B59">
        <v>71.375</v>
      </c>
      <c r="C59">
        <v>64.758979999999994</v>
      </c>
      <c r="D59">
        <v>69.983315000000005</v>
      </c>
      <c r="E59">
        <v>-4.1163480000000003</v>
      </c>
      <c r="F59">
        <v>-0.625336</v>
      </c>
    </row>
    <row r="60" spans="1:6" x14ac:dyDescent="0.3">
      <c r="A60" s="3">
        <v>39260</v>
      </c>
      <c r="B60">
        <v>64.375</v>
      </c>
      <c r="C60">
        <v>61.072463999999997</v>
      </c>
      <c r="D60">
        <v>66.510445000000004</v>
      </c>
      <c r="E60">
        <v>-3.5387879999999998</v>
      </c>
      <c r="F60">
        <v>-0.88625299999999996</v>
      </c>
    </row>
    <row r="61" spans="1:6" x14ac:dyDescent="0.3">
      <c r="A61" s="3">
        <v>39261</v>
      </c>
      <c r="B61">
        <v>64.25</v>
      </c>
      <c r="C61">
        <v>74.988022000000001</v>
      </c>
      <c r="D61">
        <v>60.186065999999997</v>
      </c>
      <c r="E61">
        <v>-6.607952</v>
      </c>
      <c r="F61">
        <v>-8.2187999999999997E-2</v>
      </c>
    </row>
    <row r="62" spans="1:6" x14ac:dyDescent="0.3">
      <c r="A62" s="3">
        <v>39262</v>
      </c>
      <c r="B62">
        <v>76.375</v>
      </c>
      <c r="C62">
        <v>62.316260999999997</v>
      </c>
      <c r="D62">
        <v>54.062663999999998</v>
      </c>
      <c r="E62">
        <v>-4.5454639999999999</v>
      </c>
      <c r="F62">
        <v>-5.2498000000000003E-2</v>
      </c>
    </row>
    <row r="63" spans="1:6" x14ac:dyDescent="0.3">
      <c r="A63" s="3">
        <v>39263</v>
      </c>
      <c r="B63">
        <v>63.625</v>
      </c>
      <c r="C63">
        <v>64.171120000000002</v>
      </c>
      <c r="D63">
        <v>51.070529999999998</v>
      </c>
      <c r="E63">
        <v>-3.5573920000000001</v>
      </c>
      <c r="F63">
        <v>-1.6410999999999999E-2</v>
      </c>
    </row>
    <row r="64" spans="1:6" x14ac:dyDescent="0.3">
      <c r="A64" s="3">
        <v>39264</v>
      </c>
      <c r="B64">
        <v>54.125</v>
      </c>
      <c r="C64">
        <v>62.825778999999997</v>
      </c>
      <c r="D64">
        <v>50.642009999999999</v>
      </c>
      <c r="E64">
        <v>-2.3975939999999998</v>
      </c>
      <c r="F64">
        <v>-2.1420000000000002E-2</v>
      </c>
    </row>
    <row r="65" spans="1:6" x14ac:dyDescent="0.3">
      <c r="A65" s="3">
        <v>39265</v>
      </c>
      <c r="B65">
        <v>52.625</v>
      </c>
      <c r="C65">
        <v>43.462406000000001</v>
      </c>
      <c r="D65">
        <v>39.583168000000001</v>
      </c>
      <c r="E65">
        <v>-0.44318800000000003</v>
      </c>
      <c r="F65">
        <v>-5.0010000000000002E-3</v>
      </c>
    </row>
    <row r="66" spans="1:6" x14ac:dyDescent="0.3">
      <c r="A66" s="3">
        <v>39266</v>
      </c>
      <c r="B66">
        <v>51.125</v>
      </c>
      <c r="C66">
        <v>46.645969000000001</v>
      </c>
      <c r="D66">
        <v>50.001766000000003</v>
      </c>
      <c r="E66">
        <v>0.47471600000000003</v>
      </c>
      <c r="F66">
        <v>-0.28217300000000001</v>
      </c>
    </row>
    <row r="67" spans="1:6" x14ac:dyDescent="0.3">
      <c r="A67" s="3">
        <v>39267</v>
      </c>
      <c r="B67">
        <v>67.375</v>
      </c>
      <c r="C67">
        <v>88.721466000000007</v>
      </c>
      <c r="D67">
        <v>69.819739999999996</v>
      </c>
      <c r="E67">
        <v>-5.2116090000000002</v>
      </c>
      <c r="F67">
        <v>-0.22243499999999999</v>
      </c>
    </row>
    <row r="68" spans="1:6" x14ac:dyDescent="0.3">
      <c r="A68" s="3">
        <v>39268</v>
      </c>
      <c r="B68">
        <v>68</v>
      </c>
      <c r="C68">
        <v>85.550987000000006</v>
      </c>
      <c r="D68">
        <v>68.836731</v>
      </c>
      <c r="E68">
        <v>-6.6088490000000002</v>
      </c>
      <c r="F68">
        <v>-2.1881000000000001E-2</v>
      </c>
    </row>
    <row r="69" spans="1:6" x14ac:dyDescent="0.3">
      <c r="A69" s="3">
        <v>39269</v>
      </c>
      <c r="B69">
        <v>46.125</v>
      </c>
      <c r="C69">
        <v>65.458832000000001</v>
      </c>
      <c r="D69">
        <v>55.146178999999997</v>
      </c>
      <c r="E69">
        <v>-4.103065</v>
      </c>
      <c r="F69">
        <v>-1.0448000000000001E-2</v>
      </c>
    </row>
    <row r="70" spans="1:6" x14ac:dyDescent="0.3">
      <c r="A70" s="3">
        <v>39270</v>
      </c>
      <c r="B70">
        <v>40</v>
      </c>
      <c r="C70">
        <v>40.992317</v>
      </c>
      <c r="D70">
        <v>38.522956999999998</v>
      </c>
      <c r="E70">
        <v>-8.2175999999999999E-2</v>
      </c>
      <c r="F70">
        <v>-3.9780000000000003E-2</v>
      </c>
    </row>
    <row r="71" spans="1:6" x14ac:dyDescent="0.3">
      <c r="A71" s="3">
        <v>39271</v>
      </c>
      <c r="B71">
        <v>34.625</v>
      </c>
      <c r="C71">
        <v>50.503494000000003</v>
      </c>
      <c r="D71">
        <v>46.551406999999998</v>
      </c>
      <c r="E71">
        <v>-1.4261360000000001</v>
      </c>
      <c r="F71">
        <v>-0.102955</v>
      </c>
    </row>
    <row r="72" spans="1:6" x14ac:dyDescent="0.3">
      <c r="A72" s="3">
        <v>39272</v>
      </c>
      <c r="B72">
        <v>50</v>
      </c>
      <c r="C72">
        <v>48.783096</v>
      </c>
      <c r="D72">
        <v>45.174446000000003</v>
      </c>
      <c r="E72">
        <v>-1.3037529999999999</v>
      </c>
      <c r="F72">
        <v>-0.13938900000000001</v>
      </c>
    </row>
    <row r="73" spans="1:6" x14ac:dyDescent="0.3">
      <c r="A73" s="3">
        <v>39273</v>
      </c>
      <c r="B73">
        <v>32.75</v>
      </c>
      <c r="C73">
        <v>48.536391999999999</v>
      </c>
      <c r="D73">
        <v>45.304004999999997</v>
      </c>
      <c r="E73">
        <v>-1.0789569999999999</v>
      </c>
      <c r="F73">
        <v>-3.7513999999999999E-2</v>
      </c>
    </row>
    <row r="74" spans="1:6" x14ac:dyDescent="0.3">
      <c r="A74" s="3">
        <v>39274</v>
      </c>
      <c r="B74">
        <v>37</v>
      </c>
      <c r="C74">
        <v>39.122630999999998</v>
      </c>
      <c r="D74">
        <v>39.893889999999999</v>
      </c>
      <c r="E74">
        <v>-6.6298999999999997E-2</v>
      </c>
      <c r="F74">
        <v>-3.8886999999999998E-2</v>
      </c>
    </row>
    <row r="75" spans="1:6" x14ac:dyDescent="0.3">
      <c r="A75" s="3">
        <v>39275</v>
      </c>
      <c r="B75">
        <v>64.125</v>
      </c>
      <c r="C75">
        <v>59.810237999999998</v>
      </c>
      <c r="D75">
        <v>51.512585000000001</v>
      </c>
      <c r="E75">
        <v>-2.2671510000000001</v>
      </c>
      <c r="F75">
        <v>-2.6863000000000001E-2</v>
      </c>
    </row>
    <row r="76" spans="1:6" x14ac:dyDescent="0.3">
      <c r="A76" s="3">
        <v>39276</v>
      </c>
      <c r="B76">
        <v>58.25</v>
      </c>
      <c r="C76">
        <v>47.194324000000002</v>
      </c>
      <c r="D76">
        <v>44.878371999999999</v>
      </c>
      <c r="E76">
        <v>-0.86949200000000004</v>
      </c>
      <c r="F76">
        <v>-0.142849</v>
      </c>
    </row>
    <row r="77" spans="1:6" x14ac:dyDescent="0.3">
      <c r="A77" s="3">
        <v>39277</v>
      </c>
      <c r="B77">
        <v>63.375</v>
      </c>
      <c r="C77">
        <v>47.005074</v>
      </c>
      <c r="D77">
        <v>46.013934999999996</v>
      </c>
      <c r="E77">
        <v>-1.552773</v>
      </c>
      <c r="F77">
        <v>-0.282719</v>
      </c>
    </row>
    <row r="78" spans="1:6" x14ac:dyDescent="0.3">
      <c r="A78" s="3">
        <v>39278</v>
      </c>
      <c r="B78">
        <v>36.875</v>
      </c>
      <c r="C78">
        <v>52.826126000000002</v>
      </c>
      <c r="D78">
        <v>48.248047</v>
      </c>
      <c r="E78">
        <v>-2.1770740000000002</v>
      </c>
      <c r="F78">
        <v>-4.7211000000000003E-2</v>
      </c>
    </row>
    <row r="79" spans="1:6" x14ac:dyDescent="0.3">
      <c r="A79" s="3">
        <v>39279</v>
      </c>
      <c r="B79">
        <v>41.875</v>
      </c>
      <c r="C79">
        <v>48.177135</v>
      </c>
      <c r="D79">
        <v>47.428840999999998</v>
      </c>
      <c r="E79">
        <v>-0.971329</v>
      </c>
      <c r="F79">
        <v>-0.176926</v>
      </c>
    </row>
    <row r="80" spans="1:6" x14ac:dyDescent="0.3">
      <c r="A80" s="3">
        <v>39280</v>
      </c>
      <c r="B80">
        <v>35.625</v>
      </c>
      <c r="C80">
        <v>41.978653000000001</v>
      </c>
      <c r="D80">
        <v>44.156086000000002</v>
      </c>
      <c r="E80">
        <v>-0.74342699999999995</v>
      </c>
      <c r="F80">
        <v>-0.29819099999999998</v>
      </c>
    </row>
    <row r="81" spans="1:6" x14ac:dyDescent="0.3">
      <c r="A81" s="3">
        <v>39281</v>
      </c>
      <c r="B81">
        <v>24.625</v>
      </c>
      <c r="C81">
        <v>43.503307</v>
      </c>
      <c r="D81">
        <v>43.825240999999998</v>
      </c>
      <c r="E81">
        <v>-0.69988300000000003</v>
      </c>
      <c r="F81">
        <v>-0.161526</v>
      </c>
    </row>
    <row r="82" spans="1:6" x14ac:dyDescent="0.3">
      <c r="A82" s="3">
        <v>39282</v>
      </c>
      <c r="B82">
        <v>40.25</v>
      </c>
      <c r="C82">
        <v>56.967899000000003</v>
      </c>
      <c r="D82">
        <v>51.554789999999997</v>
      </c>
      <c r="E82">
        <v>-3.0135420000000002</v>
      </c>
      <c r="F82">
        <v>-3.0724000000000001E-2</v>
      </c>
    </row>
    <row r="83" spans="1:6" x14ac:dyDescent="0.3">
      <c r="A83" s="3">
        <v>39283</v>
      </c>
      <c r="B83">
        <v>31.5</v>
      </c>
      <c r="C83">
        <v>40.703631999999999</v>
      </c>
      <c r="D83">
        <v>38.463203</v>
      </c>
      <c r="E83">
        <v>-0.70703099999999997</v>
      </c>
      <c r="F83">
        <v>-4.6615999999999998E-2</v>
      </c>
    </row>
    <row r="84" spans="1:6" x14ac:dyDescent="0.3">
      <c r="A84" s="3">
        <v>39284</v>
      </c>
      <c r="B84">
        <v>58.25</v>
      </c>
      <c r="C84">
        <v>63.220466999999999</v>
      </c>
      <c r="D84">
        <v>51.284592000000004</v>
      </c>
      <c r="E84">
        <v>-2.4405939999999999</v>
      </c>
      <c r="F84">
        <v>-2.7442999999999999E-2</v>
      </c>
    </row>
    <row r="85" spans="1:6" x14ac:dyDescent="0.3">
      <c r="A85" s="3">
        <v>39285</v>
      </c>
      <c r="B85">
        <v>52.625</v>
      </c>
      <c r="C85">
        <v>79.226906</v>
      </c>
      <c r="D85">
        <v>62.450271999999998</v>
      </c>
      <c r="E85">
        <v>-3.9864229999999998</v>
      </c>
      <c r="F85">
        <v>-8.5517999999999997E-2</v>
      </c>
    </row>
    <row r="86" spans="1:6" x14ac:dyDescent="0.3">
      <c r="A86" s="3">
        <v>39286</v>
      </c>
      <c r="B86">
        <v>57.875</v>
      </c>
      <c r="C86">
        <v>53.152316999999996</v>
      </c>
      <c r="D86">
        <v>47.141871999999999</v>
      </c>
      <c r="E86">
        <v>0.466312</v>
      </c>
      <c r="F86">
        <v>-9.1609999999999997E-2</v>
      </c>
    </row>
    <row r="87" spans="1:6" x14ac:dyDescent="0.3">
      <c r="A87" s="3">
        <v>39287</v>
      </c>
      <c r="B87">
        <v>75.875</v>
      </c>
      <c r="C87">
        <v>80.966758999999996</v>
      </c>
      <c r="D87">
        <v>70.928154000000006</v>
      </c>
      <c r="E87">
        <v>-4.2942660000000004</v>
      </c>
      <c r="F87">
        <v>-0.35020400000000002</v>
      </c>
    </row>
    <row r="88" spans="1:6" x14ac:dyDescent="0.3">
      <c r="A88" s="3">
        <v>39288</v>
      </c>
      <c r="B88">
        <v>67.875</v>
      </c>
      <c r="C88">
        <v>76.592956999999998</v>
      </c>
      <c r="D88">
        <v>68.270286999999996</v>
      </c>
      <c r="E88">
        <v>-4.7340999999999998</v>
      </c>
      <c r="F88">
        <v>-0.42009000000000002</v>
      </c>
    </row>
    <row r="89" spans="1:6" x14ac:dyDescent="0.3">
      <c r="A89" s="3">
        <v>39289</v>
      </c>
      <c r="B89">
        <v>65.125</v>
      </c>
      <c r="C89">
        <v>46.491875</v>
      </c>
      <c r="D89">
        <v>48.564968</v>
      </c>
      <c r="E89">
        <v>0.46709400000000001</v>
      </c>
      <c r="F89">
        <v>-0.26818500000000001</v>
      </c>
    </row>
    <row r="90" spans="1:6" x14ac:dyDescent="0.3">
      <c r="A90" s="3">
        <v>39290</v>
      </c>
      <c r="B90">
        <v>51.875</v>
      </c>
      <c r="C90">
        <v>67.233306999999996</v>
      </c>
      <c r="D90">
        <v>60.195877000000003</v>
      </c>
      <c r="E90">
        <v>-4.1036299999999999</v>
      </c>
      <c r="F90">
        <v>-4.6462999999999997E-2</v>
      </c>
    </row>
    <row r="91" spans="1:6" x14ac:dyDescent="0.3">
      <c r="A91" s="3">
        <v>39291</v>
      </c>
      <c r="B91">
        <v>39</v>
      </c>
      <c r="C91">
        <v>57.543971999999997</v>
      </c>
      <c r="D91">
        <v>51.557026</v>
      </c>
      <c r="E91">
        <v>-1.9630240000000001</v>
      </c>
      <c r="F91">
        <v>-1.8852000000000001E-2</v>
      </c>
    </row>
    <row r="92" spans="1:6" x14ac:dyDescent="0.3">
      <c r="A92" s="3">
        <v>39292</v>
      </c>
      <c r="B92">
        <v>41</v>
      </c>
      <c r="C92">
        <v>64.793212999999994</v>
      </c>
      <c r="D92">
        <v>56.780819000000001</v>
      </c>
      <c r="E92">
        <v>-3.0939329999999998</v>
      </c>
      <c r="F92">
        <v>-2.1912000000000001E-2</v>
      </c>
    </row>
    <row r="93" spans="1:6" x14ac:dyDescent="0.3">
      <c r="A93" s="3">
        <v>39293</v>
      </c>
      <c r="B93">
        <v>53.75</v>
      </c>
      <c r="C93">
        <v>58.396908000000003</v>
      </c>
      <c r="D93">
        <v>51.422080999999999</v>
      </c>
      <c r="E93">
        <v>-2.1617130000000002</v>
      </c>
      <c r="F93">
        <v>-0.109322</v>
      </c>
    </row>
    <row r="94" spans="1:6" x14ac:dyDescent="0.3">
      <c r="A94" s="3">
        <v>39294</v>
      </c>
      <c r="B94">
        <v>64.5</v>
      </c>
      <c r="C94">
        <v>75.528182999999999</v>
      </c>
      <c r="D94">
        <v>63.853290999999999</v>
      </c>
      <c r="E94">
        <v>-2.3623919999999998</v>
      </c>
      <c r="F94">
        <v>-0.20066500000000001</v>
      </c>
    </row>
    <row r="95" spans="1:6" x14ac:dyDescent="0.3">
      <c r="A95" s="3">
        <v>39295</v>
      </c>
      <c r="B95">
        <v>72.125</v>
      </c>
      <c r="C95">
        <v>98.600234999999998</v>
      </c>
      <c r="D95">
        <v>81.828666999999996</v>
      </c>
      <c r="E95">
        <v>-5.1035839999999997</v>
      </c>
      <c r="F95">
        <v>-0.39010600000000001</v>
      </c>
    </row>
    <row r="96" spans="1:6" x14ac:dyDescent="0.3">
      <c r="A96" s="3">
        <v>39296</v>
      </c>
      <c r="B96">
        <v>77</v>
      </c>
      <c r="C96">
        <v>88.202560000000005</v>
      </c>
      <c r="D96">
        <v>76.083411999999996</v>
      </c>
      <c r="E96">
        <v>-4.5041279999999997</v>
      </c>
      <c r="F96">
        <v>-0.25317400000000001</v>
      </c>
    </row>
    <row r="97" spans="1:6" x14ac:dyDescent="0.3">
      <c r="A97" s="3">
        <v>39297</v>
      </c>
      <c r="B97">
        <v>72.625</v>
      </c>
      <c r="C97">
        <v>87.254463000000001</v>
      </c>
      <c r="D97">
        <v>67.153785999999997</v>
      </c>
      <c r="E97">
        <v>-6.1222570000000003</v>
      </c>
      <c r="F97">
        <v>-9.7404000000000004E-2</v>
      </c>
    </row>
    <row r="98" spans="1:6" x14ac:dyDescent="0.3">
      <c r="A98" s="3">
        <v>39298</v>
      </c>
      <c r="B98">
        <v>68.75</v>
      </c>
      <c r="C98">
        <v>90.003639000000007</v>
      </c>
      <c r="D98">
        <v>69.696776999999997</v>
      </c>
      <c r="E98">
        <v>-5.3680110000000001</v>
      </c>
      <c r="F98">
        <v>-2.6596000000000002E-2</v>
      </c>
    </row>
    <row r="99" spans="1:6" x14ac:dyDescent="0.3">
      <c r="A99" s="3">
        <v>39299</v>
      </c>
      <c r="B99">
        <v>62.375</v>
      </c>
      <c r="C99">
        <v>72.452347000000003</v>
      </c>
      <c r="D99">
        <v>60.039810000000003</v>
      </c>
      <c r="E99">
        <v>-2.6768610000000002</v>
      </c>
      <c r="F99">
        <v>-6.2870000000000001E-3</v>
      </c>
    </row>
    <row r="100" spans="1:6" x14ac:dyDescent="0.3">
      <c r="A100" s="3">
        <v>39300</v>
      </c>
      <c r="B100">
        <v>70.875</v>
      </c>
      <c r="C100">
        <v>53.924613999999998</v>
      </c>
      <c r="D100">
        <v>47.635483000000001</v>
      </c>
      <c r="E100">
        <v>-2.807007</v>
      </c>
      <c r="F100">
        <v>-2.441E-3</v>
      </c>
    </row>
    <row r="101" spans="1:6" x14ac:dyDescent="0.3">
      <c r="A101" s="3">
        <v>39301</v>
      </c>
      <c r="B101">
        <v>73.125</v>
      </c>
      <c r="C101">
        <v>77.546143000000001</v>
      </c>
      <c r="D101">
        <v>64.126129000000006</v>
      </c>
      <c r="E101">
        <v>-3.7968670000000002</v>
      </c>
      <c r="F101">
        <v>-2.0438999999999999E-2</v>
      </c>
    </row>
    <row r="102" spans="1:6" x14ac:dyDescent="0.3">
      <c r="A102" s="3">
        <v>39302</v>
      </c>
      <c r="B102">
        <v>62.25</v>
      </c>
      <c r="C102">
        <v>81.989036999999996</v>
      </c>
      <c r="D102">
        <v>68.860359000000003</v>
      </c>
      <c r="E102">
        <v>-5.3776210000000004</v>
      </c>
      <c r="F102">
        <v>-2.4063000000000001E-2</v>
      </c>
    </row>
    <row r="103" spans="1:6" x14ac:dyDescent="0.3">
      <c r="A103" s="3">
        <v>39303</v>
      </c>
      <c r="B103">
        <v>63.875</v>
      </c>
      <c r="C103">
        <v>75.891425999999996</v>
      </c>
      <c r="D103">
        <v>58.835811999999997</v>
      </c>
      <c r="E103">
        <v>-4.3437729999999997</v>
      </c>
      <c r="F103">
        <v>1.0181000000000001E-2</v>
      </c>
    </row>
    <row r="104" spans="1:6" x14ac:dyDescent="0.3">
      <c r="A104" s="3">
        <v>39304</v>
      </c>
      <c r="B104">
        <v>69</v>
      </c>
      <c r="C104">
        <v>78.102905000000007</v>
      </c>
      <c r="D104">
        <v>63.011935999999999</v>
      </c>
      <c r="E104">
        <v>-3.6587869999999998</v>
      </c>
      <c r="F104">
        <v>3.323E-3</v>
      </c>
    </row>
    <row r="105" spans="1:6" x14ac:dyDescent="0.3">
      <c r="A105" s="3">
        <v>39305</v>
      </c>
      <c r="B105">
        <v>69.625</v>
      </c>
      <c r="C105">
        <v>77.891907000000003</v>
      </c>
      <c r="D105">
        <v>65.845993000000007</v>
      </c>
      <c r="E105">
        <v>-2.2825009999999999</v>
      </c>
      <c r="F105">
        <v>-4.7149999999999996E-3</v>
      </c>
    </row>
    <row r="106" spans="1:6" x14ac:dyDescent="0.3">
      <c r="A106" s="3">
        <v>39306</v>
      </c>
      <c r="B106">
        <v>64.5</v>
      </c>
      <c r="C106">
        <v>92.049933999999993</v>
      </c>
      <c r="D106">
        <v>66.962233999999995</v>
      </c>
      <c r="E106">
        <v>-8.8288039999999999</v>
      </c>
      <c r="F106">
        <v>-3.6979999999999999E-2</v>
      </c>
    </row>
    <row r="107" spans="1:6" x14ac:dyDescent="0.3">
      <c r="A107" s="3">
        <v>39307</v>
      </c>
      <c r="B107">
        <v>66.5</v>
      </c>
      <c r="C107">
        <v>80.765450000000001</v>
      </c>
      <c r="D107">
        <v>60.788787999999997</v>
      </c>
      <c r="E107">
        <v>-5.0379370000000003</v>
      </c>
      <c r="F107">
        <v>-1.9000000000000001E-5</v>
      </c>
    </row>
    <row r="108" spans="1:6" x14ac:dyDescent="0.3">
      <c r="A108" s="3">
        <v>39308</v>
      </c>
      <c r="B108">
        <v>76</v>
      </c>
      <c r="C108">
        <v>79.136887000000002</v>
      </c>
      <c r="D108">
        <v>65.713081000000003</v>
      </c>
      <c r="E108">
        <v>-2.2927279999999999</v>
      </c>
      <c r="F108">
        <v>-0.10466</v>
      </c>
    </row>
    <row r="109" spans="1:6" x14ac:dyDescent="0.3">
      <c r="A109" s="3">
        <v>39309</v>
      </c>
      <c r="B109">
        <v>94</v>
      </c>
      <c r="C109">
        <v>108.80238300000001</v>
      </c>
      <c r="D109">
        <v>85.27655</v>
      </c>
      <c r="E109">
        <v>-7.9829249999999998</v>
      </c>
      <c r="F109">
        <v>-0.13036300000000001</v>
      </c>
    </row>
    <row r="110" spans="1:6" x14ac:dyDescent="0.3">
      <c r="A110" s="3">
        <v>39310</v>
      </c>
      <c r="B110">
        <v>76</v>
      </c>
      <c r="C110">
        <v>78.130675999999994</v>
      </c>
      <c r="D110">
        <v>64.291222000000005</v>
      </c>
      <c r="E110">
        <v>-3.8560029999999998</v>
      </c>
      <c r="F110">
        <v>1.0482999999999999E-2</v>
      </c>
    </row>
    <row r="111" spans="1:6" x14ac:dyDescent="0.3">
      <c r="A111" s="3">
        <v>39311</v>
      </c>
      <c r="B111">
        <v>75.125</v>
      </c>
      <c r="C111">
        <v>65.322906000000003</v>
      </c>
      <c r="D111">
        <v>56.161842</v>
      </c>
      <c r="E111">
        <v>-3.120911</v>
      </c>
      <c r="F111">
        <v>-5.7053E-2</v>
      </c>
    </row>
    <row r="112" spans="1:6" x14ac:dyDescent="0.3">
      <c r="A112" s="3">
        <v>39312</v>
      </c>
      <c r="B112">
        <v>79.875</v>
      </c>
      <c r="C112">
        <v>97.625107</v>
      </c>
      <c r="D112">
        <v>75.649467000000001</v>
      </c>
      <c r="E112">
        <v>-6.395683</v>
      </c>
      <c r="F112">
        <v>-6.1684000000000003E-2</v>
      </c>
    </row>
    <row r="113" spans="1:6" x14ac:dyDescent="0.3">
      <c r="A113" s="3">
        <v>39313</v>
      </c>
      <c r="B113">
        <v>75.625</v>
      </c>
      <c r="C113">
        <v>101.807587</v>
      </c>
      <c r="D113">
        <v>77.108208000000005</v>
      </c>
      <c r="E113">
        <v>-7.9751659999999998</v>
      </c>
      <c r="F113">
        <v>1.0994E-2</v>
      </c>
    </row>
    <row r="114" spans="1:6" x14ac:dyDescent="0.3">
      <c r="A114" s="3">
        <v>39314</v>
      </c>
      <c r="B114">
        <v>39.25</v>
      </c>
      <c r="C114">
        <v>66.552383000000006</v>
      </c>
      <c r="D114">
        <v>55.335479999999997</v>
      </c>
      <c r="E114">
        <v>-3.7372779999999999</v>
      </c>
      <c r="F114">
        <v>-3.5164000000000001E-2</v>
      </c>
    </row>
    <row r="115" spans="1:6" x14ac:dyDescent="0.3">
      <c r="A115" s="3">
        <v>39315</v>
      </c>
      <c r="B115">
        <v>42.125</v>
      </c>
      <c r="C115">
        <v>59.656460000000003</v>
      </c>
      <c r="D115">
        <v>52.576126000000002</v>
      </c>
      <c r="E115">
        <v>-3.1001400000000001</v>
      </c>
      <c r="F115">
        <v>-6.2870000000000001E-3</v>
      </c>
    </row>
    <row r="116" spans="1:6" x14ac:dyDescent="0.3">
      <c r="A116" s="3">
        <v>39316</v>
      </c>
      <c r="B116">
        <v>61</v>
      </c>
      <c r="C116">
        <v>64.764076000000003</v>
      </c>
      <c r="D116">
        <v>54.298839999999998</v>
      </c>
      <c r="E116">
        <v>-3.060349</v>
      </c>
      <c r="F116">
        <v>-1.0231000000000001E-2</v>
      </c>
    </row>
    <row r="117" spans="1:6" x14ac:dyDescent="0.3">
      <c r="A117" s="3">
        <v>39317</v>
      </c>
      <c r="B117">
        <v>89.75</v>
      </c>
      <c r="C117">
        <v>80.09169</v>
      </c>
      <c r="D117">
        <v>87.372696000000005</v>
      </c>
      <c r="E117">
        <v>-7.9092859999999998</v>
      </c>
      <c r="F117">
        <v>-0.76895899999999995</v>
      </c>
    </row>
    <row r="118" spans="1:6" x14ac:dyDescent="0.3">
      <c r="A118" s="3">
        <v>39318</v>
      </c>
      <c r="B118">
        <v>90.75</v>
      </c>
      <c r="C118">
        <v>81.752274</v>
      </c>
      <c r="D118">
        <v>64.597640999999996</v>
      </c>
      <c r="E118">
        <v>-5.9800149999999999</v>
      </c>
      <c r="F118">
        <v>-2.8961000000000001E-2</v>
      </c>
    </row>
    <row r="119" spans="1:6" x14ac:dyDescent="0.3">
      <c r="A119" s="3">
        <v>39319</v>
      </c>
      <c r="B119">
        <v>72.75</v>
      </c>
      <c r="C119">
        <v>65.956573000000006</v>
      </c>
      <c r="D119">
        <v>58.896541999999997</v>
      </c>
      <c r="E119">
        <v>-4.2718930000000004</v>
      </c>
      <c r="F119">
        <v>-0.12626599999999999</v>
      </c>
    </row>
    <row r="120" spans="1:6" x14ac:dyDescent="0.3">
      <c r="A120" s="3">
        <v>39320</v>
      </c>
      <c r="B120">
        <v>60.625</v>
      </c>
      <c r="C120">
        <v>70.475441000000004</v>
      </c>
      <c r="D120">
        <v>54.603088</v>
      </c>
      <c r="E120">
        <v>-3.9255559999999998</v>
      </c>
      <c r="F120">
        <v>5.0889999999999998E-3</v>
      </c>
    </row>
    <row r="121" spans="1:6" x14ac:dyDescent="0.3">
      <c r="A121" s="3">
        <v>39321</v>
      </c>
      <c r="B121">
        <v>68.625</v>
      </c>
      <c r="C121">
        <v>78.663925000000006</v>
      </c>
      <c r="D121">
        <v>71.268196000000003</v>
      </c>
      <c r="E121">
        <v>-4.8712460000000002</v>
      </c>
      <c r="F121">
        <v>-0.47035199999999999</v>
      </c>
    </row>
    <row r="122" spans="1:6" x14ac:dyDescent="0.3">
      <c r="A122" s="3">
        <v>39322</v>
      </c>
      <c r="B122">
        <v>53.25</v>
      </c>
      <c r="C122">
        <v>87.444823999999997</v>
      </c>
      <c r="D122">
        <v>71.700485</v>
      </c>
      <c r="E122">
        <v>-6.4686969999999997</v>
      </c>
      <c r="F122">
        <v>-0.18169399999999999</v>
      </c>
    </row>
    <row r="123" spans="1:6" x14ac:dyDescent="0.3">
      <c r="A123" s="3">
        <v>39323</v>
      </c>
      <c r="B123">
        <v>41</v>
      </c>
      <c r="C123">
        <v>65.493576000000004</v>
      </c>
      <c r="D123">
        <v>57.289864000000001</v>
      </c>
      <c r="E123">
        <v>-4.8443300000000002</v>
      </c>
      <c r="F123">
        <v>-9.5866999999999994E-2</v>
      </c>
    </row>
    <row r="124" spans="1:6" x14ac:dyDescent="0.3">
      <c r="A124" s="3">
        <v>39324</v>
      </c>
      <c r="B124">
        <v>41.875</v>
      </c>
      <c r="C124">
        <v>53.477367000000001</v>
      </c>
      <c r="D124">
        <v>49.817120000000003</v>
      </c>
      <c r="E124">
        <v>-2.2716479999999999</v>
      </c>
      <c r="F124">
        <v>-0.117538</v>
      </c>
    </row>
    <row r="125" spans="1:6" x14ac:dyDescent="0.3">
      <c r="A125" s="3">
        <v>39325</v>
      </c>
      <c r="B125">
        <v>63.125</v>
      </c>
      <c r="C125">
        <v>69.650925000000001</v>
      </c>
      <c r="D125">
        <v>71.235016000000002</v>
      </c>
      <c r="E125">
        <v>-3.4420929999999998</v>
      </c>
      <c r="F125">
        <v>-0.63456000000000001</v>
      </c>
    </row>
    <row r="126" spans="1:6" x14ac:dyDescent="0.3">
      <c r="A126" s="3">
        <v>39326</v>
      </c>
      <c r="B126">
        <v>65.875</v>
      </c>
      <c r="C126">
        <v>72.363876000000005</v>
      </c>
      <c r="D126">
        <v>57.996535999999999</v>
      </c>
      <c r="E126">
        <v>-1.6292</v>
      </c>
      <c r="F126">
        <v>-8.0696000000000004E-2</v>
      </c>
    </row>
    <row r="127" spans="1:6" x14ac:dyDescent="0.3">
      <c r="A127" s="3">
        <v>39327</v>
      </c>
      <c r="B127">
        <v>58.5</v>
      </c>
      <c r="C127">
        <v>62.896026999999997</v>
      </c>
      <c r="D127">
        <v>54.201267000000001</v>
      </c>
      <c r="E127">
        <v>-0.85167700000000002</v>
      </c>
      <c r="F127">
        <v>-2.3814999999999999E-2</v>
      </c>
    </row>
    <row r="128" spans="1:6" x14ac:dyDescent="0.3">
      <c r="A128" s="3">
        <v>39328</v>
      </c>
      <c r="B128">
        <v>60.375</v>
      </c>
      <c r="C128">
        <v>74.309653999999995</v>
      </c>
      <c r="D128">
        <v>57.465949999999999</v>
      </c>
      <c r="E128">
        <v>-2.9553379999999998</v>
      </c>
      <c r="F128">
        <v>-5.0041000000000002E-2</v>
      </c>
    </row>
    <row r="129" spans="1:6" x14ac:dyDescent="0.3">
      <c r="A129" s="3">
        <v>39329</v>
      </c>
      <c r="B129">
        <v>71.375</v>
      </c>
      <c r="C129">
        <v>72.696335000000005</v>
      </c>
      <c r="D129">
        <v>62.346420000000002</v>
      </c>
      <c r="E129">
        <v>-2.84782</v>
      </c>
      <c r="F129">
        <v>-9.7533999999999996E-2</v>
      </c>
    </row>
    <row r="130" spans="1:6" x14ac:dyDescent="0.3">
      <c r="A130" s="3">
        <v>39330</v>
      </c>
      <c r="B130">
        <v>85.5</v>
      </c>
      <c r="C130">
        <v>106.259552</v>
      </c>
      <c r="D130">
        <v>88.445610000000002</v>
      </c>
      <c r="E130">
        <v>-6.2659989999999999</v>
      </c>
      <c r="F130">
        <v>-0.64771999999999996</v>
      </c>
    </row>
    <row r="131" spans="1:6" x14ac:dyDescent="0.3">
      <c r="A131" s="3">
        <v>39331</v>
      </c>
      <c r="B131">
        <v>45.625</v>
      </c>
      <c r="C131">
        <v>75.157203999999993</v>
      </c>
      <c r="D131">
        <v>65.1661</v>
      </c>
      <c r="E131">
        <v>-4.0160289999999996</v>
      </c>
      <c r="F131">
        <v>-0.35167700000000002</v>
      </c>
    </row>
    <row r="132" spans="1:6" x14ac:dyDescent="0.3">
      <c r="A132" s="3">
        <v>39332</v>
      </c>
      <c r="B132">
        <v>58</v>
      </c>
      <c r="C132">
        <v>70.759285000000006</v>
      </c>
      <c r="D132">
        <v>70.531464</v>
      </c>
      <c r="E132">
        <v>-3.0320969999999998</v>
      </c>
      <c r="F132">
        <v>-0.50886500000000001</v>
      </c>
    </row>
    <row r="133" spans="1:6" x14ac:dyDescent="0.3">
      <c r="A133" s="3">
        <v>39333</v>
      </c>
      <c r="B133">
        <v>73.125</v>
      </c>
      <c r="C133">
        <v>99.895354999999995</v>
      </c>
      <c r="D133">
        <v>80.181053000000006</v>
      </c>
      <c r="E133">
        <v>-6.4027329999999996</v>
      </c>
      <c r="F133">
        <v>-0.100037</v>
      </c>
    </row>
    <row r="134" spans="1:6" x14ac:dyDescent="0.3">
      <c r="A134" s="3">
        <v>39334</v>
      </c>
      <c r="B134">
        <v>64.375</v>
      </c>
      <c r="C134">
        <v>76.716094999999996</v>
      </c>
      <c r="D134">
        <v>69.005927999999997</v>
      </c>
      <c r="E134">
        <v>-4.3843990000000002</v>
      </c>
      <c r="F134">
        <v>-3.4714000000000002E-2</v>
      </c>
    </row>
    <row r="135" spans="1:6" x14ac:dyDescent="0.3">
      <c r="A135" s="3">
        <v>39335</v>
      </c>
      <c r="B135">
        <v>63.125</v>
      </c>
      <c r="C135">
        <v>69.884117000000003</v>
      </c>
      <c r="D135">
        <v>57.502353999999997</v>
      </c>
      <c r="E135">
        <v>-3.8326530000000001</v>
      </c>
      <c r="F135">
        <v>-3.6495E-2</v>
      </c>
    </row>
    <row r="136" spans="1:6" x14ac:dyDescent="0.3">
      <c r="A136" s="3">
        <v>39336</v>
      </c>
      <c r="B136">
        <v>46</v>
      </c>
      <c r="C136">
        <v>52.172916000000001</v>
      </c>
      <c r="D136">
        <v>46.463012999999997</v>
      </c>
      <c r="E136">
        <v>-0.34742699999999999</v>
      </c>
      <c r="F136">
        <v>-1.95E-4</v>
      </c>
    </row>
    <row r="137" spans="1:6" x14ac:dyDescent="0.3">
      <c r="A137" s="3">
        <v>39337</v>
      </c>
      <c r="B137">
        <v>55.875</v>
      </c>
      <c r="C137">
        <v>61.970173000000003</v>
      </c>
      <c r="D137">
        <v>54.747177000000001</v>
      </c>
      <c r="E137">
        <v>-2.269161</v>
      </c>
      <c r="F137">
        <v>-6.0546999999999997E-2</v>
      </c>
    </row>
    <row r="138" spans="1:6" x14ac:dyDescent="0.3">
      <c r="A138" s="3">
        <v>39338</v>
      </c>
      <c r="B138">
        <v>44.75</v>
      </c>
      <c r="C138">
        <v>61.510962999999997</v>
      </c>
      <c r="D138">
        <v>62.338782999999999</v>
      </c>
      <c r="E138">
        <v>-1.977474</v>
      </c>
      <c r="F138">
        <v>-0.83784499999999995</v>
      </c>
    </row>
    <row r="139" spans="1:6" x14ac:dyDescent="0.3">
      <c r="A139" s="3">
        <v>39339</v>
      </c>
      <c r="B139">
        <v>19.125</v>
      </c>
      <c r="C139">
        <v>31.629936000000001</v>
      </c>
      <c r="D139">
        <v>34.821914999999997</v>
      </c>
      <c r="E139">
        <v>2.421284</v>
      </c>
      <c r="F139">
        <v>-0.13494500000000001</v>
      </c>
    </row>
    <row r="140" spans="1:6" x14ac:dyDescent="0.3">
      <c r="A140" s="3">
        <v>39340</v>
      </c>
      <c r="B140">
        <v>51.5</v>
      </c>
      <c r="C140">
        <v>59.448822</v>
      </c>
      <c r="D140">
        <v>50.436317000000003</v>
      </c>
      <c r="E140">
        <v>-1.347809</v>
      </c>
      <c r="F140">
        <v>-2.5676999999999998E-2</v>
      </c>
    </row>
    <row r="141" spans="1:6" x14ac:dyDescent="0.3">
      <c r="A141" s="3">
        <v>39341</v>
      </c>
      <c r="B141">
        <v>54</v>
      </c>
      <c r="C141">
        <v>43.433411</v>
      </c>
      <c r="D141">
        <v>41.457962000000002</v>
      </c>
      <c r="E141">
        <v>-0.97048199999999996</v>
      </c>
      <c r="F141">
        <v>-0.174564</v>
      </c>
    </row>
    <row r="142" spans="1:6" x14ac:dyDescent="0.3">
      <c r="A142" s="3">
        <v>39342</v>
      </c>
      <c r="B142">
        <v>62</v>
      </c>
      <c r="C142">
        <v>67.864845000000003</v>
      </c>
      <c r="D142">
        <v>58.854458000000001</v>
      </c>
      <c r="E142">
        <v>-3.4200900000000001</v>
      </c>
      <c r="F142">
        <v>-0.25452399999999997</v>
      </c>
    </row>
    <row r="143" spans="1:6" x14ac:dyDescent="0.3">
      <c r="A143" s="3">
        <v>39343</v>
      </c>
      <c r="B143">
        <v>58.125</v>
      </c>
      <c r="C143">
        <v>67.597213999999994</v>
      </c>
      <c r="D143">
        <v>57.530273000000001</v>
      </c>
      <c r="E143">
        <v>-2.2436600000000002</v>
      </c>
      <c r="F143">
        <v>-0.144344</v>
      </c>
    </row>
    <row r="144" spans="1:6" x14ac:dyDescent="0.3">
      <c r="A144" s="3">
        <v>39344</v>
      </c>
      <c r="B144">
        <v>59.875</v>
      </c>
      <c r="C144">
        <v>65.352058</v>
      </c>
      <c r="D144">
        <v>57.077503</v>
      </c>
      <c r="E144">
        <v>-1.989754</v>
      </c>
      <c r="F144">
        <v>-0.181087</v>
      </c>
    </row>
    <row r="145" spans="1:7" x14ac:dyDescent="0.3">
      <c r="A145" s="3">
        <v>39345</v>
      </c>
      <c r="B145">
        <v>44.625</v>
      </c>
      <c r="C145">
        <v>53.150173000000002</v>
      </c>
      <c r="D145">
        <v>50.755848</v>
      </c>
      <c r="E145">
        <v>-1.127224</v>
      </c>
      <c r="F145">
        <v>-8.4274000000000002E-2</v>
      </c>
    </row>
    <row r="146" spans="1:7" x14ac:dyDescent="0.3">
      <c r="A146" s="3">
        <v>39346</v>
      </c>
      <c r="B146">
        <v>32.375</v>
      </c>
      <c r="C146">
        <v>36.896023</v>
      </c>
      <c r="D146">
        <v>41.657974000000003</v>
      </c>
      <c r="E146">
        <v>-0.238457</v>
      </c>
      <c r="F146">
        <v>-0.22892000000000001</v>
      </c>
    </row>
    <row r="147" spans="1:7" x14ac:dyDescent="0.3">
      <c r="A147" s="3">
        <v>39347</v>
      </c>
      <c r="B147">
        <v>41.75</v>
      </c>
      <c r="C147">
        <v>67.948295999999999</v>
      </c>
      <c r="D147">
        <v>59.054099999999998</v>
      </c>
      <c r="E147">
        <v>-3.306889</v>
      </c>
      <c r="F147">
        <v>-0.182999</v>
      </c>
    </row>
    <row r="148" spans="1:7" x14ac:dyDescent="0.3">
      <c r="A148" s="3">
        <v>39348</v>
      </c>
      <c r="B148">
        <v>45.375</v>
      </c>
      <c r="C148">
        <v>85.934937000000005</v>
      </c>
      <c r="D148">
        <v>69.408423999999997</v>
      </c>
      <c r="E148">
        <v>-5.6599159999999999</v>
      </c>
      <c r="F148">
        <v>-0.20037099999999999</v>
      </c>
    </row>
    <row r="149" spans="1:7" x14ac:dyDescent="0.3">
      <c r="A149" s="3">
        <v>39349</v>
      </c>
      <c r="B149">
        <v>55.25</v>
      </c>
      <c r="C149">
        <v>85.245154999999997</v>
      </c>
      <c r="D149">
        <v>66.215393000000006</v>
      </c>
      <c r="E149">
        <v>-5.3787229999999999</v>
      </c>
      <c r="F149">
        <v>-5.9485999999999997E-2</v>
      </c>
    </row>
    <row r="150" spans="1:7" x14ac:dyDescent="0.3">
      <c r="A150" s="3">
        <v>39350</v>
      </c>
      <c r="B150">
        <v>59.375</v>
      </c>
      <c r="C150">
        <v>69.808166999999997</v>
      </c>
      <c r="D150">
        <v>67.306786000000002</v>
      </c>
      <c r="E150">
        <v>-4.2177309999999997</v>
      </c>
      <c r="F150">
        <v>-0.60769700000000004</v>
      </c>
    </row>
    <row r="151" spans="1:7" x14ac:dyDescent="0.3">
      <c r="A151" s="3">
        <v>39351</v>
      </c>
      <c r="B151">
        <v>70.625</v>
      </c>
      <c r="C151">
        <v>73.895804999999996</v>
      </c>
      <c r="D151">
        <v>76.065987000000007</v>
      </c>
      <c r="E151">
        <v>-4.291893</v>
      </c>
      <c r="F151">
        <v>-1.0899810000000001</v>
      </c>
    </row>
    <row r="152" spans="1:7" x14ac:dyDescent="0.3">
      <c r="A152" s="3">
        <v>39352</v>
      </c>
      <c r="B152">
        <v>34.375</v>
      </c>
      <c r="C152">
        <v>50.925606000000002</v>
      </c>
      <c r="D152">
        <v>53.211823000000003</v>
      </c>
      <c r="E152">
        <v>-1.4727250000000001</v>
      </c>
      <c r="F152">
        <v>-0.23915900000000001</v>
      </c>
    </row>
    <row r="153" spans="1:7" x14ac:dyDescent="0.3">
      <c r="A153" s="3">
        <v>39353</v>
      </c>
      <c r="B153">
        <v>53.625</v>
      </c>
      <c r="C153">
        <v>54.973267</v>
      </c>
      <c r="D153">
        <v>49.811442999999997</v>
      </c>
      <c r="E153">
        <v>-0.45136599999999999</v>
      </c>
      <c r="F153">
        <v>-1.2588999999999999E-2</v>
      </c>
    </row>
    <row r="154" spans="1:7" x14ac:dyDescent="0.3">
      <c r="A154" s="3">
        <v>39354</v>
      </c>
      <c r="B154">
        <v>64.375</v>
      </c>
      <c r="C154">
        <v>64.476371999999998</v>
      </c>
      <c r="D154">
        <v>57.497540000000001</v>
      </c>
      <c r="E154">
        <v>-2.3028409999999999</v>
      </c>
      <c r="F154">
        <v>-0.136402</v>
      </c>
    </row>
    <row r="155" spans="1:7" x14ac:dyDescent="0.3">
      <c r="A155" s="3">
        <v>39355</v>
      </c>
      <c r="B155">
        <v>55.625</v>
      </c>
      <c r="C155">
        <v>62.074370999999999</v>
      </c>
      <c r="D155">
        <v>53.155028999999999</v>
      </c>
      <c r="E155">
        <v>-2.3252790000000001</v>
      </c>
      <c r="F155">
        <v>-0.128918</v>
      </c>
    </row>
    <row r="159" spans="1:7" x14ac:dyDescent="0.3">
      <c r="A159" t="s">
        <v>39</v>
      </c>
      <c r="B159" t="s">
        <v>40</v>
      </c>
      <c r="C159" t="s">
        <v>41</v>
      </c>
      <c r="D159" t="s">
        <v>42</v>
      </c>
      <c r="E159" t="s">
        <v>27</v>
      </c>
      <c r="F159" t="s">
        <v>43</v>
      </c>
      <c r="G159" s="20" t="s">
        <v>48</v>
      </c>
    </row>
    <row r="160" spans="1:7" x14ac:dyDescent="0.3">
      <c r="A160" s="3">
        <v>39330</v>
      </c>
      <c r="B160">
        <v>85.5</v>
      </c>
      <c r="C160">
        <v>106.259552</v>
      </c>
      <c r="D160">
        <v>88.445610000000002</v>
      </c>
      <c r="E160">
        <v>-6.2659989999999999</v>
      </c>
      <c r="F160">
        <v>-0.64771999999999996</v>
      </c>
      <c r="G160" s="20">
        <v>1</v>
      </c>
    </row>
    <row r="161" spans="1:7" x14ac:dyDescent="0.3">
      <c r="A161" s="3">
        <v>39317</v>
      </c>
      <c r="B161">
        <v>89.75</v>
      </c>
      <c r="C161">
        <v>80.09169</v>
      </c>
      <c r="D161">
        <v>87.372696000000005</v>
      </c>
      <c r="E161">
        <v>-7.9092859999999998</v>
      </c>
      <c r="F161">
        <v>-0.76895899999999995</v>
      </c>
      <c r="G161" s="20">
        <v>2</v>
      </c>
    </row>
    <row r="162" spans="1:7" x14ac:dyDescent="0.3">
      <c r="A162" s="3">
        <v>39309</v>
      </c>
      <c r="B162">
        <v>94</v>
      </c>
      <c r="C162">
        <v>108.80238300000001</v>
      </c>
      <c r="D162">
        <v>85.27655</v>
      </c>
      <c r="E162">
        <v>-7.9829249999999998</v>
      </c>
      <c r="F162">
        <v>-0.13036300000000001</v>
      </c>
      <c r="G162" s="20">
        <v>3</v>
      </c>
    </row>
    <row r="163" spans="1:7" x14ac:dyDescent="0.3">
      <c r="A163" s="3">
        <v>39295</v>
      </c>
      <c r="B163">
        <v>72.125</v>
      </c>
      <c r="C163">
        <v>98.600234999999998</v>
      </c>
      <c r="D163">
        <v>81.828666999999996</v>
      </c>
      <c r="E163">
        <v>-5.1035839999999997</v>
      </c>
      <c r="F163">
        <v>-0.39010600000000001</v>
      </c>
      <c r="G163" s="20">
        <v>4</v>
      </c>
    </row>
    <row r="164" spans="1:7" x14ac:dyDescent="0.3">
      <c r="A164" s="3">
        <v>39333</v>
      </c>
      <c r="B164">
        <v>73.125</v>
      </c>
      <c r="C164">
        <v>99.895354999999995</v>
      </c>
      <c r="D164">
        <v>80.181053000000006</v>
      </c>
      <c r="E164">
        <v>-6.4027329999999996</v>
      </c>
      <c r="F164">
        <v>-0.100037</v>
      </c>
      <c r="G164" s="20">
        <v>5</v>
      </c>
    </row>
    <row r="165" spans="1:7" x14ac:dyDescent="0.3">
      <c r="A165" s="3">
        <v>39223</v>
      </c>
      <c r="B165">
        <v>85.25</v>
      </c>
      <c r="C165">
        <v>95.090796999999995</v>
      </c>
      <c r="D165">
        <v>79.332047000000003</v>
      </c>
      <c r="E165">
        <v>-5.8701780000000001</v>
      </c>
      <c r="F165">
        <v>-0.34419300000000003</v>
      </c>
      <c r="G165" s="20">
        <v>6</v>
      </c>
    </row>
    <row r="166" spans="1:7" x14ac:dyDescent="0.3">
      <c r="A166" s="3">
        <v>39313</v>
      </c>
      <c r="B166">
        <v>75.625</v>
      </c>
      <c r="C166">
        <v>101.807587</v>
      </c>
      <c r="D166">
        <v>77.108208000000005</v>
      </c>
      <c r="E166">
        <v>-7.9751659999999998</v>
      </c>
      <c r="F166">
        <v>1.0994E-2</v>
      </c>
      <c r="G166" s="20">
        <v>7</v>
      </c>
    </row>
    <row r="167" spans="1:7" x14ac:dyDescent="0.3">
      <c r="A167" s="3">
        <v>39258</v>
      </c>
      <c r="B167">
        <v>-999</v>
      </c>
      <c r="C167">
        <v>81.081244999999996</v>
      </c>
      <c r="D167">
        <v>76.938254999999998</v>
      </c>
      <c r="E167">
        <v>-6.2931590000000002</v>
      </c>
      <c r="F167">
        <v>-0.40982800000000003</v>
      </c>
      <c r="G167" s="20">
        <v>8</v>
      </c>
    </row>
    <row r="168" spans="1:7" x14ac:dyDescent="0.3">
      <c r="A168" s="3">
        <v>39296</v>
      </c>
      <c r="B168">
        <v>77</v>
      </c>
      <c r="C168">
        <v>88.202560000000005</v>
      </c>
      <c r="D168">
        <v>76.083411999999996</v>
      </c>
      <c r="E168">
        <v>-4.5041279999999997</v>
      </c>
      <c r="F168">
        <v>-0.25317400000000001</v>
      </c>
      <c r="G168" s="20">
        <v>9</v>
      </c>
    </row>
    <row r="169" spans="1:7" x14ac:dyDescent="0.3">
      <c r="A169" s="3">
        <v>39351</v>
      </c>
      <c r="B169">
        <v>70.625</v>
      </c>
      <c r="C169">
        <v>73.895804999999996</v>
      </c>
      <c r="D169">
        <v>76.065987000000007</v>
      </c>
      <c r="E169">
        <v>-4.291893</v>
      </c>
      <c r="F169">
        <v>-1.0899810000000001</v>
      </c>
      <c r="G169" s="20">
        <v>10</v>
      </c>
    </row>
    <row r="170" spans="1:7" x14ac:dyDescent="0.3">
      <c r="A170" s="3"/>
      <c r="E170" s="19">
        <f>AVERAGE(E160:E169)</f>
        <v>-6.2599051000000001</v>
      </c>
      <c r="F170" s="19">
        <f>AVERAGE(F160:F169)</f>
        <v>-0.4123367</v>
      </c>
    </row>
    <row r="171" spans="1:7" x14ac:dyDescent="0.3">
      <c r="A171" s="3"/>
    </row>
    <row r="172" spans="1:7" x14ac:dyDescent="0.3">
      <c r="A172" s="3"/>
    </row>
    <row r="173" spans="1:7" x14ac:dyDescent="0.3">
      <c r="A173" s="3"/>
    </row>
    <row r="174" spans="1:7" x14ac:dyDescent="0.3">
      <c r="A174" s="3"/>
    </row>
    <row r="175" spans="1:7" x14ac:dyDescent="0.3">
      <c r="A175" s="3"/>
    </row>
    <row r="176" spans="1:7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</sheetData>
  <sortState ref="A176:F328">
    <sortCondition descending="1" ref="D176:D32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53" workbookViewId="0">
      <selection activeCell="A158" sqref="A158"/>
    </sheetView>
  </sheetViews>
  <sheetFormatPr defaultRowHeight="14.4" x14ac:dyDescent="0.3"/>
  <cols>
    <col min="1" max="1" width="11.109375" customWidth="1"/>
  </cols>
  <sheetData>
    <row r="1" spans="1:6" ht="15" x14ac:dyDescent="0.25">
      <c r="A1">
        <v>130770002</v>
      </c>
    </row>
    <row r="2" spans="1:6" ht="15" x14ac:dyDescent="0.25">
      <c r="A2" t="s">
        <v>39</v>
      </c>
      <c r="B2" t="s">
        <v>40</v>
      </c>
      <c r="C2" t="s">
        <v>41</v>
      </c>
      <c r="D2" t="s">
        <v>42</v>
      </c>
      <c r="E2" t="s">
        <v>27</v>
      </c>
      <c r="F2" t="s">
        <v>43</v>
      </c>
    </row>
    <row r="3" spans="1:6" ht="15" x14ac:dyDescent="0.25">
      <c r="A3" s="3">
        <v>39203</v>
      </c>
      <c r="B3">
        <v>70.875</v>
      </c>
      <c r="C3">
        <v>76.913985999999994</v>
      </c>
      <c r="D3">
        <v>63.471397000000003</v>
      </c>
      <c r="E3">
        <v>-4.1289410000000002</v>
      </c>
      <c r="F3">
        <v>-0.12009</v>
      </c>
    </row>
    <row r="4" spans="1:6" ht="15" x14ac:dyDescent="0.25">
      <c r="A4" s="3">
        <v>39204</v>
      </c>
      <c r="B4">
        <v>61.5</v>
      </c>
      <c r="C4">
        <v>67.789299</v>
      </c>
      <c r="D4">
        <v>57.278300999999999</v>
      </c>
      <c r="E4">
        <v>-1.4058269999999999</v>
      </c>
      <c r="F4">
        <v>-2.4030000000000002E-3</v>
      </c>
    </row>
    <row r="5" spans="1:6" ht="15" x14ac:dyDescent="0.25">
      <c r="A5" s="3">
        <v>39205</v>
      </c>
      <c r="B5">
        <v>64.625</v>
      </c>
      <c r="C5">
        <v>47.578876000000001</v>
      </c>
      <c r="D5">
        <v>46.292834999999997</v>
      </c>
      <c r="E5">
        <v>-0.165848</v>
      </c>
      <c r="F5">
        <v>-7.0023000000000002E-2</v>
      </c>
    </row>
    <row r="6" spans="1:6" ht="15" x14ac:dyDescent="0.25">
      <c r="A6" s="3">
        <v>39206</v>
      </c>
      <c r="B6">
        <v>42.25</v>
      </c>
      <c r="C6">
        <v>53.743834999999997</v>
      </c>
      <c r="D6">
        <v>46.036560000000001</v>
      </c>
      <c r="E6">
        <v>-1.2821039999999999</v>
      </c>
      <c r="F6">
        <v>-1.0231000000000001E-2</v>
      </c>
    </row>
    <row r="7" spans="1:6" ht="15" x14ac:dyDescent="0.25">
      <c r="A7" s="3">
        <v>39207</v>
      </c>
      <c r="B7">
        <v>35.625</v>
      </c>
      <c r="C7">
        <v>50.063980000000001</v>
      </c>
      <c r="D7">
        <v>43.443584000000001</v>
      </c>
      <c r="E7">
        <v>-1.526146</v>
      </c>
      <c r="F7">
        <v>1.6670000000000001E-3</v>
      </c>
    </row>
    <row r="8" spans="1:6" ht="15" x14ac:dyDescent="0.25">
      <c r="A8" s="3">
        <v>39208</v>
      </c>
      <c r="B8">
        <v>45.5</v>
      </c>
      <c r="C8">
        <v>53.530113</v>
      </c>
      <c r="D8">
        <v>49.222855000000003</v>
      </c>
      <c r="E8">
        <v>-0.65128699999999995</v>
      </c>
      <c r="F8">
        <v>-0.65046300000000001</v>
      </c>
    </row>
    <row r="9" spans="1:6" ht="15" x14ac:dyDescent="0.25">
      <c r="A9" s="3">
        <v>39209</v>
      </c>
      <c r="B9">
        <v>57.375</v>
      </c>
      <c r="C9">
        <v>62.594048000000001</v>
      </c>
      <c r="D9">
        <v>63.885342000000001</v>
      </c>
      <c r="E9">
        <v>-1.4819640000000001</v>
      </c>
      <c r="F9">
        <v>-0.80784199999999995</v>
      </c>
    </row>
    <row r="10" spans="1:6" ht="15" x14ac:dyDescent="0.25">
      <c r="A10" s="3">
        <v>39210</v>
      </c>
      <c r="B10">
        <v>65.125</v>
      </c>
      <c r="C10">
        <v>62.858916999999998</v>
      </c>
      <c r="D10">
        <v>59.077446000000002</v>
      </c>
      <c r="E10">
        <v>-1.1246640000000001</v>
      </c>
      <c r="F10">
        <v>-0.75965499999999997</v>
      </c>
    </row>
    <row r="11" spans="1:6" ht="15" x14ac:dyDescent="0.25">
      <c r="A11" s="3">
        <v>39211</v>
      </c>
      <c r="B11">
        <v>60.875</v>
      </c>
      <c r="C11">
        <v>65.783218000000005</v>
      </c>
      <c r="D11">
        <v>65.231742999999994</v>
      </c>
      <c r="E11">
        <v>-2.8610340000000001</v>
      </c>
      <c r="F11">
        <v>-0.62514499999999995</v>
      </c>
    </row>
    <row r="12" spans="1:6" ht="15" x14ac:dyDescent="0.25">
      <c r="A12" s="3">
        <v>39212</v>
      </c>
      <c r="B12">
        <v>72.875</v>
      </c>
      <c r="C12">
        <v>76.067993000000001</v>
      </c>
      <c r="D12">
        <v>64.912659000000005</v>
      </c>
      <c r="E12">
        <v>-5.433414</v>
      </c>
      <c r="F12">
        <v>-0.16642799999999999</v>
      </c>
    </row>
    <row r="13" spans="1:6" ht="15" x14ac:dyDescent="0.25">
      <c r="A13" s="3">
        <v>39213</v>
      </c>
      <c r="B13">
        <v>58.625</v>
      </c>
      <c r="C13">
        <v>68.798186999999999</v>
      </c>
      <c r="D13">
        <v>60.287609000000003</v>
      </c>
      <c r="E13">
        <v>-4.8539050000000001</v>
      </c>
      <c r="F13">
        <v>-0.12559100000000001</v>
      </c>
    </row>
    <row r="14" spans="1:6" ht="15" x14ac:dyDescent="0.25">
      <c r="A14" s="3">
        <v>39214</v>
      </c>
      <c r="B14">
        <v>58.375</v>
      </c>
      <c r="C14">
        <v>39.314804000000002</v>
      </c>
      <c r="D14">
        <v>37.617576999999997</v>
      </c>
      <c r="E14">
        <v>0.20105400000000001</v>
      </c>
      <c r="F14">
        <v>-0.11419700000000001</v>
      </c>
    </row>
    <row r="15" spans="1:6" ht="15" x14ac:dyDescent="0.25">
      <c r="A15" s="3">
        <v>39215</v>
      </c>
      <c r="B15">
        <v>77.625</v>
      </c>
      <c r="C15">
        <v>74.15934</v>
      </c>
      <c r="D15">
        <v>63.814056000000001</v>
      </c>
      <c r="E15">
        <v>-3.4228710000000002</v>
      </c>
      <c r="F15">
        <v>-0.12991</v>
      </c>
    </row>
    <row r="16" spans="1:6" ht="15" x14ac:dyDescent="0.25">
      <c r="A16" s="3">
        <v>39216</v>
      </c>
      <c r="B16">
        <v>57.125</v>
      </c>
      <c r="C16">
        <v>60.38776</v>
      </c>
      <c r="D16">
        <v>50.464886</v>
      </c>
      <c r="E16">
        <v>-1.531147</v>
      </c>
      <c r="F16">
        <v>-6.7900000000000002E-4</v>
      </c>
    </row>
    <row r="17" spans="1:6" ht="15" x14ac:dyDescent="0.25">
      <c r="A17" s="3">
        <v>39217</v>
      </c>
      <c r="B17">
        <v>48.625</v>
      </c>
      <c r="C17">
        <v>61.471645000000002</v>
      </c>
      <c r="D17">
        <v>56.526336999999998</v>
      </c>
      <c r="E17">
        <v>-0.99172199999999999</v>
      </c>
      <c r="F17">
        <v>-3.7690000000000002E-3</v>
      </c>
    </row>
    <row r="18" spans="1:6" ht="15" x14ac:dyDescent="0.25">
      <c r="A18" s="3">
        <v>39218</v>
      </c>
      <c r="B18">
        <v>49.25</v>
      </c>
      <c r="C18">
        <v>49.340935000000002</v>
      </c>
      <c r="D18">
        <v>45.666946000000003</v>
      </c>
      <c r="E18">
        <v>-0.20935799999999999</v>
      </c>
      <c r="F18">
        <v>-2.1210000000000001E-3</v>
      </c>
    </row>
    <row r="19" spans="1:6" ht="15" x14ac:dyDescent="0.25">
      <c r="A19" s="3">
        <v>39219</v>
      </c>
      <c r="B19">
        <v>60.75</v>
      </c>
      <c r="C19">
        <v>59.302258000000002</v>
      </c>
      <c r="D19">
        <v>53.128990000000002</v>
      </c>
      <c r="E19">
        <v>-1.8804590000000001</v>
      </c>
      <c r="F19">
        <v>-3.6804000000000003E-2</v>
      </c>
    </row>
    <row r="20" spans="1:6" ht="15" x14ac:dyDescent="0.25">
      <c r="A20" s="3">
        <v>39220</v>
      </c>
      <c r="B20">
        <v>59.875</v>
      </c>
      <c r="C20">
        <v>60.378540000000001</v>
      </c>
      <c r="D20">
        <v>52.329762000000002</v>
      </c>
      <c r="E20">
        <v>-2.075291</v>
      </c>
      <c r="F20">
        <v>-2.2678E-2</v>
      </c>
    </row>
    <row r="21" spans="1:6" ht="15" x14ac:dyDescent="0.25">
      <c r="A21" s="3">
        <v>39221</v>
      </c>
      <c r="B21">
        <v>67.625</v>
      </c>
      <c r="C21">
        <v>69.457649000000004</v>
      </c>
      <c r="D21">
        <v>59.258445999999999</v>
      </c>
      <c r="E21">
        <v>-3.3573529999999998</v>
      </c>
      <c r="F21">
        <v>-0.140511</v>
      </c>
    </row>
    <row r="22" spans="1:6" ht="15" x14ac:dyDescent="0.25">
      <c r="A22" s="3">
        <v>39222</v>
      </c>
      <c r="B22">
        <v>68.625</v>
      </c>
      <c r="C22">
        <v>74.753860000000003</v>
      </c>
      <c r="D22">
        <v>60.808956000000002</v>
      </c>
      <c r="E22">
        <v>-4.4129259999999997</v>
      </c>
      <c r="F22">
        <v>-8.0599999999999995E-3</v>
      </c>
    </row>
    <row r="23" spans="1:6" ht="15" x14ac:dyDescent="0.25">
      <c r="A23" s="3">
        <v>39223</v>
      </c>
      <c r="B23">
        <v>86</v>
      </c>
      <c r="C23">
        <v>84.805283000000003</v>
      </c>
      <c r="D23">
        <v>69.018990000000002</v>
      </c>
      <c r="E23">
        <v>-5.3111459999999999</v>
      </c>
      <c r="F23">
        <v>-0.17232500000000001</v>
      </c>
    </row>
    <row r="24" spans="1:6" ht="15" x14ac:dyDescent="0.25">
      <c r="A24" s="3">
        <v>39224</v>
      </c>
      <c r="B24">
        <v>67</v>
      </c>
      <c r="C24">
        <v>67.483231000000004</v>
      </c>
      <c r="D24">
        <v>55.303116000000003</v>
      </c>
      <c r="E24">
        <v>-2.5690729999999999</v>
      </c>
      <c r="F24">
        <v>-3.5170000000000002E-3</v>
      </c>
    </row>
    <row r="25" spans="1:6" ht="15" x14ac:dyDescent="0.25">
      <c r="A25" s="3">
        <v>39225</v>
      </c>
      <c r="B25">
        <v>59.625</v>
      </c>
      <c r="C25">
        <v>57.639290000000003</v>
      </c>
      <c r="D25">
        <v>50.655166999999999</v>
      </c>
      <c r="E25">
        <v>-1.469276</v>
      </c>
      <c r="F25">
        <v>-1.9878E-2</v>
      </c>
    </row>
    <row r="26" spans="1:6" ht="15" x14ac:dyDescent="0.25">
      <c r="A26" s="3">
        <v>39226</v>
      </c>
      <c r="B26">
        <v>49.75</v>
      </c>
      <c r="C26">
        <v>55.991619</v>
      </c>
      <c r="D26">
        <v>48.043979999999998</v>
      </c>
      <c r="E26">
        <v>-1.4643250000000001</v>
      </c>
      <c r="F26">
        <v>-7.6559999999999996E-3</v>
      </c>
    </row>
    <row r="27" spans="1:6" ht="15" x14ac:dyDescent="0.25">
      <c r="A27" s="3">
        <v>39227</v>
      </c>
      <c r="B27">
        <v>54.75</v>
      </c>
      <c r="C27">
        <v>53.941513</v>
      </c>
      <c r="D27">
        <v>46.260722999999999</v>
      </c>
      <c r="E27">
        <v>-1.6403430000000001</v>
      </c>
      <c r="F27">
        <v>-1.8489999999999999E-2</v>
      </c>
    </row>
    <row r="28" spans="1:6" ht="15" x14ac:dyDescent="0.25">
      <c r="A28" s="3">
        <v>39228</v>
      </c>
      <c r="B28">
        <v>57.5</v>
      </c>
      <c r="C28">
        <v>63.809443999999999</v>
      </c>
      <c r="D28">
        <v>52.182163000000003</v>
      </c>
      <c r="E28">
        <v>-2.9940720000000001</v>
      </c>
      <c r="F28">
        <v>3.0330000000000001E-3</v>
      </c>
    </row>
    <row r="29" spans="1:6" ht="15" x14ac:dyDescent="0.25">
      <c r="A29" s="3">
        <v>39229</v>
      </c>
      <c r="B29">
        <v>53.5</v>
      </c>
      <c r="C29">
        <v>56.286254999999997</v>
      </c>
      <c r="D29">
        <v>47.280211999999999</v>
      </c>
      <c r="E29">
        <v>-1.8426130000000001</v>
      </c>
      <c r="F29">
        <v>6.7479999999999997E-3</v>
      </c>
    </row>
    <row r="30" spans="1:6" ht="15" x14ac:dyDescent="0.25">
      <c r="A30" s="3">
        <v>39230</v>
      </c>
      <c r="B30">
        <v>50.75</v>
      </c>
      <c r="C30">
        <v>57.370990999999997</v>
      </c>
      <c r="D30">
        <v>50.505820999999997</v>
      </c>
      <c r="E30">
        <v>-1.923103</v>
      </c>
      <c r="F30">
        <v>6.1110000000000001E-3</v>
      </c>
    </row>
    <row r="31" spans="1:6" ht="15" x14ac:dyDescent="0.25">
      <c r="A31" s="3">
        <v>39231</v>
      </c>
      <c r="B31">
        <v>53.375</v>
      </c>
      <c r="C31">
        <v>58.876465000000003</v>
      </c>
      <c r="D31">
        <v>52.659004000000003</v>
      </c>
      <c r="E31">
        <v>-2.115837</v>
      </c>
      <c r="F31">
        <v>-3.2919999999999998E-3</v>
      </c>
    </row>
    <row r="32" spans="1:6" ht="15" x14ac:dyDescent="0.25">
      <c r="A32" s="3">
        <v>39232</v>
      </c>
      <c r="B32">
        <v>47.625</v>
      </c>
      <c r="C32">
        <v>59.761177000000004</v>
      </c>
      <c r="D32">
        <v>52.542941999999996</v>
      </c>
      <c r="E32">
        <v>-2.1196250000000001</v>
      </c>
      <c r="F32">
        <v>-1.0638999999999999E-2</v>
      </c>
    </row>
    <row r="33" spans="1:6" x14ac:dyDescent="0.3">
      <c r="A33" s="3">
        <v>39233</v>
      </c>
      <c r="B33">
        <v>52.75</v>
      </c>
      <c r="C33">
        <v>59.231006999999998</v>
      </c>
      <c r="D33">
        <v>52.535786000000002</v>
      </c>
      <c r="E33">
        <v>-0.87234500000000004</v>
      </c>
      <c r="F33">
        <v>-2.0053999999999999E-2</v>
      </c>
    </row>
    <row r="34" spans="1:6" x14ac:dyDescent="0.3">
      <c r="A34" s="3">
        <v>39234</v>
      </c>
      <c r="B34">
        <v>56.25</v>
      </c>
      <c r="C34">
        <v>55.536098000000003</v>
      </c>
      <c r="D34">
        <v>47.805602999999998</v>
      </c>
      <c r="E34">
        <v>-1.8496509999999999</v>
      </c>
      <c r="F34">
        <v>-2.383E-2</v>
      </c>
    </row>
    <row r="35" spans="1:6" x14ac:dyDescent="0.3">
      <c r="A35" s="3">
        <v>39235</v>
      </c>
      <c r="B35">
        <v>45.375</v>
      </c>
      <c r="C35">
        <v>50.393047000000003</v>
      </c>
      <c r="D35">
        <v>46.794918000000003</v>
      </c>
      <c r="E35">
        <v>-1.0241389999999999</v>
      </c>
      <c r="F35">
        <v>-9.2524999999999996E-2</v>
      </c>
    </row>
    <row r="36" spans="1:6" x14ac:dyDescent="0.3">
      <c r="A36" s="3">
        <v>39236</v>
      </c>
      <c r="B36">
        <v>62.25</v>
      </c>
      <c r="C36">
        <v>51.135581999999999</v>
      </c>
      <c r="D36">
        <v>45.654774000000003</v>
      </c>
      <c r="E36">
        <v>-0.81521600000000005</v>
      </c>
      <c r="F36">
        <v>-5.9659999999999999E-3</v>
      </c>
    </row>
    <row r="37" spans="1:6" x14ac:dyDescent="0.3">
      <c r="A37" s="3">
        <v>39237</v>
      </c>
      <c r="B37">
        <v>63.625</v>
      </c>
      <c r="C37">
        <v>54.507710000000003</v>
      </c>
      <c r="D37">
        <v>48.380141999999999</v>
      </c>
      <c r="E37">
        <v>-0.68434099999999998</v>
      </c>
      <c r="F37">
        <v>-3.4680000000000002E-3</v>
      </c>
    </row>
    <row r="38" spans="1:6" x14ac:dyDescent="0.3">
      <c r="A38" s="3">
        <v>39238</v>
      </c>
      <c r="B38">
        <v>55</v>
      </c>
      <c r="C38">
        <v>57.566203999999999</v>
      </c>
      <c r="D38">
        <v>52.495933999999998</v>
      </c>
      <c r="E38">
        <v>-0.48703000000000002</v>
      </c>
      <c r="F38">
        <v>-3.1089999999999998E-3</v>
      </c>
    </row>
    <row r="39" spans="1:6" x14ac:dyDescent="0.3">
      <c r="A39" s="3">
        <v>39239</v>
      </c>
      <c r="B39">
        <v>60.625</v>
      </c>
      <c r="C39">
        <v>67.667586999999997</v>
      </c>
      <c r="D39">
        <v>55.296439999999997</v>
      </c>
      <c r="E39">
        <v>-2.6743769999999998</v>
      </c>
      <c r="F39">
        <v>-5.7679999999999997E-3</v>
      </c>
    </row>
    <row r="40" spans="1:6" x14ac:dyDescent="0.3">
      <c r="A40" s="3">
        <v>39240</v>
      </c>
      <c r="B40">
        <v>32.125</v>
      </c>
      <c r="C40">
        <v>48.045273000000002</v>
      </c>
      <c r="D40">
        <v>42.491343999999998</v>
      </c>
      <c r="E40">
        <v>-1.216213</v>
      </c>
      <c r="F40">
        <v>-1.3960000000000001E-3</v>
      </c>
    </row>
    <row r="41" spans="1:6" x14ac:dyDescent="0.3">
      <c r="A41" s="3">
        <v>39241</v>
      </c>
      <c r="B41">
        <v>23.5</v>
      </c>
      <c r="C41">
        <v>48.493586999999998</v>
      </c>
      <c r="D41">
        <v>41.746918000000001</v>
      </c>
      <c r="E41">
        <v>-2.5143970000000002</v>
      </c>
      <c r="F41">
        <v>-1.1799E-2</v>
      </c>
    </row>
    <row r="42" spans="1:6" x14ac:dyDescent="0.3">
      <c r="A42" s="3">
        <v>39242</v>
      </c>
      <c r="B42">
        <v>48.625</v>
      </c>
      <c r="C42">
        <v>59.293823000000003</v>
      </c>
      <c r="D42">
        <v>47.617621999999997</v>
      </c>
      <c r="E42">
        <v>-3.0625499999999999</v>
      </c>
      <c r="F42">
        <v>-6.1989999999999996E-3</v>
      </c>
    </row>
    <row r="43" spans="1:6" x14ac:dyDescent="0.3">
      <c r="A43" s="3">
        <v>39243</v>
      </c>
      <c r="B43">
        <v>82.75</v>
      </c>
      <c r="C43">
        <v>85.300713000000002</v>
      </c>
      <c r="D43">
        <v>66.293198000000004</v>
      </c>
      <c r="E43">
        <v>-4.8463130000000003</v>
      </c>
      <c r="F43">
        <v>1.8287999999999999E-2</v>
      </c>
    </row>
    <row r="44" spans="1:6" x14ac:dyDescent="0.3">
      <c r="A44" s="3">
        <v>39244</v>
      </c>
      <c r="B44">
        <v>64.75</v>
      </c>
      <c r="C44">
        <v>81.392196999999996</v>
      </c>
      <c r="D44">
        <v>62.832912</v>
      </c>
      <c r="E44">
        <v>-4.1423990000000002</v>
      </c>
      <c r="F44">
        <v>2.0344000000000001E-2</v>
      </c>
    </row>
    <row r="45" spans="1:6" x14ac:dyDescent="0.3">
      <c r="A45" s="3">
        <v>39245</v>
      </c>
      <c r="B45">
        <v>56.125</v>
      </c>
      <c r="C45">
        <v>87.703674000000007</v>
      </c>
      <c r="D45">
        <v>73.213142000000005</v>
      </c>
      <c r="E45">
        <v>-7.3918840000000001</v>
      </c>
      <c r="F45">
        <v>-0.36161799999999999</v>
      </c>
    </row>
    <row r="46" spans="1:6" x14ac:dyDescent="0.3">
      <c r="A46" s="3">
        <v>39246</v>
      </c>
      <c r="B46">
        <v>70.625</v>
      </c>
      <c r="C46">
        <v>84.169807000000006</v>
      </c>
      <c r="D46">
        <v>67.564635999999993</v>
      </c>
      <c r="E46">
        <v>-4.1428599999999998</v>
      </c>
      <c r="F46">
        <v>-4.3579E-2</v>
      </c>
    </row>
    <row r="47" spans="1:6" x14ac:dyDescent="0.3">
      <c r="A47" s="3">
        <v>39247</v>
      </c>
      <c r="B47">
        <v>65.25</v>
      </c>
      <c r="C47">
        <v>59.637836</v>
      </c>
      <c r="D47">
        <v>48.554932000000001</v>
      </c>
      <c r="E47">
        <v>-1.7041280000000001</v>
      </c>
      <c r="F47">
        <v>-1.8481999999999998E-2</v>
      </c>
    </row>
    <row r="48" spans="1:6" x14ac:dyDescent="0.3">
      <c r="A48" s="3">
        <v>39248</v>
      </c>
      <c r="B48">
        <v>41.875</v>
      </c>
      <c r="C48">
        <v>57.514107000000003</v>
      </c>
      <c r="D48">
        <v>50.744801000000002</v>
      </c>
      <c r="E48">
        <v>-2.1576119999999999</v>
      </c>
      <c r="F48">
        <v>-2.9877000000000001E-2</v>
      </c>
    </row>
    <row r="49" spans="1:6" x14ac:dyDescent="0.3">
      <c r="A49" s="3">
        <v>39249</v>
      </c>
      <c r="B49">
        <v>58.125</v>
      </c>
      <c r="C49">
        <v>66.474472000000006</v>
      </c>
      <c r="D49">
        <v>52.938042000000003</v>
      </c>
      <c r="E49">
        <v>-3.5088270000000001</v>
      </c>
      <c r="F49">
        <v>-1.701E-3</v>
      </c>
    </row>
    <row r="50" spans="1:6" x14ac:dyDescent="0.3">
      <c r="A50" s="3">
        <v>39250</v>
      </c>
      <c r="B50">
        <v>73</v>
      </c>
      <c r="C50">
        <v>75.498856000000004</v>
      </c>
      <c r="D50">
        <v>61.124428000000002</v>
      </c>
      <c r="E50">
        <v>-2.9165839999999998</v>
      </c>
      <c r="F50">
        <v>-2.892E-3</v>
      </c>
    </row>
    <row r="51" spans="1:6" x14ac:dyDescent="0.3">
      <c r="A51" s="3">
        <v>39251</v>
      </c>
      <c r="B51">
        <v>54.625</v>
      </c>
      <c r="C51">
        <v>70.175139999999999</v>
      </c>
      <c r="D51">
        <v>57.450394000000003</v>
      </c>
      <c r="E51">
        <v>-2.4112589999999998</v>
      </c>
      <c r="F51">
        <v>6.4159999999999998E-3</v>
      </c>
    </row>
    <row r="52" spans="1:6" x14ac:dyDescent="0.3">
      <c r="A52" s="3">
        <v>39252</v>
      </c>
      <c r="B52">
        <v>37.75</v>
      </c>
      <c r="C52">
        <v>49.414206999999998</v>
      </c>
      <c r="D52">
        <v>42.517563000000003</v>
      </c>
      <c r="E52">
        <v>-1.205425</v>
      </c>
      <c r="F52">
        <v>1.6632000000000001E-2</v>
      </c>
    </row>
    <row r="53" spans="1:6" x14ac:dyDescent="0.3">
      <c r="A53" s="3">
        <v>39253</v>
      </c>
      <c r="B53">
        <v>64</v>
      </c>
      <c r="C53">
        <v>71.370261999999997</v>
      </c>
      <c r="D53">
        <v>58.385745999999997</v>
      </c>
      <c r="E53">
        <v>-2.5946009999999999</v>
      </c>
      <c r="F53">
        <v>-2.7430000000000002E-3</v>
      </c>
    </row>
    <row r="54" spans="1:6" x14ac:dyDescent="0.3">
      <c r="A54" s="3">
        <v>39254</v>
      </c>
      <c r="B54">
        <v>91.625</v>
      </c>
      <c r="C54">
        <v>99.064498999999998</v>
      </c>
      <c r="D54">
        <v>79.215964999999997</v>
      </c>
      <c r="E54">
        <v>-6.5272290000000002</v>
      </c>
      <c r="F54">
        <v>-0.22966800000000001</v>
      </c>
    </row>
    <row r="55" spans="1:6" x14ac:dyDescent="0.3">
      <c r="A55" s="3">
        <v>39255</v>
      </c>
      <c r="B55">
        <v>89.5</v>
      </c>
      <c r="C55">
        <v>92.192841000000001</v>
      </c>
      <c r="D55">
        <v>69.035522</v>
      </c>
      <c r="E55">
        <v>-6.2880589999999996</v>
      </c>
      <c r="F55">
        <v>1.7676999999999998E-2</v>
      </c>
    </row>
    <row r="56" spans="1:6" x14ac:dyDescent="0.3">
      <c r="A56" s="3">
        <v>39256</v>
      </c>
      <c r="B56">
        <v>94.875</v>
      </c>
      <c r="C56">
        <v>96.984734000000003</v>
      </c>
      <c r="D56">
        <v>73.009872000000001</v>
      </c>
      <c r="E56">
        <v>-5.333717</v>
      </c>
      <c r="F56">
        <v>-6.6829999999999997E-3</v>
      </c>
    </row>
    <row r="57" spans="1:6" x14ac:dyDescent="0.3">
      <c r="A57" s="3">
        <v>39257</v>
      </c>
      <c r="B57">
        <v>68.875</v>
      </c>
      <c r="C57">
        <v>71.735489000000001</v>
      </c>
      <c r="D57">
        <v>56.115383000000001</v>
      </c>
      <c r="E57">
        <v>-3.0680160000000001</v>
      </c>
      <c r="F57">
        <v>2.2699999999999999E-3</v>
      </c>
    </row>
    <row r="58" spans="1:6" x14ac:dyDescent="0.3">
      <c r="A58" s="3">
        <v>39258</v>
      </c>
      <c r="B58">
        <v>55.125</v>
      </c>
      <c r="C58">
        <v>60.969307000000001</v>
      </c>
      <c r="D58">
        <v>51.561962000000001</v>
      </c>
      <c r="E58">
        <v>-1.294422</v>
      </c>
      <c r="F58">
        <v>9.9109999999999997E-3</v>
      </c>
    </row>
    <row r="59" spans="1:6" x14ac:dyDescent="0.3">
      <c r="A59" s="3">
        <v>39259</v>
      </c>
      <c r="B59">
        <v>52.75</v>
      </c>
      <c r="C59">
        <v>64.680374</v>
      </c>
      <c r="D59">
        <v>51.684223000000003</v>
      </c>
      <c r="E59">
        <v>-2.1138650000000001</v>
      </c>
      <c r="F59">
        <v>7.1529999999999996E-3</v>
      </c>
    </row>
    <row r="60" spans="1:6" x14ac:dyDescent="0.3">
      <c r="A60" s="3">
        <v>39260</v>
      </c>
      <c r="B60">
        <v>39.875</v>
      </c>
      <c r="C60">
        <v>51.181313000000003</v>
      </c>
      <c r="D60">
        <v>42.925185999999997</v>
      </c>
      <c r="E60">
        <v>-1.880371</v>
      </c>
      <c r="F60">
        <v>-3.5400000000000002E-3</v>
      </c>
    </row>
    <row r="61" spans="1:6" x14ac:dyDescent="0.3">
      <c r="A61" s="3">
        <v>39261</v>
      </c>
      <c r="B61">
        <v>42.5</v>
      </c>
      <c r="C61">
        <v>50.052391</v>
      </c>
      <c r="D61">
        <v>40.832549999999998</v>
      </c>
      <c r="E61">
        <v>-2.958256</v>
      </c>
      <c r="F61">
        <v>8.3500000000000002E-4</v>
      </c>
    </row>
    <row r="62" spans="1:6" x14ac:dyDescent="0.3">
      <c r="A62" s="3">
        <v>39262</v>
      </c>
      <c r="B62">
        <v>61.875</v>
      </c>
      <c r="C62">
        <v>71.890761999999995</v>
      </c>
      <c r="D62">
        <v>57.812702000000002</v>
      </c>
      <c r="E62">
        <v>-5.3598590000000002</v>
      </c>
      <c r="F62">
        <v>-8.7849999999999994E-3</v>
      </c>
    </row>
    <row r="63" spans="1:6" x14ac:dyDescent="0.3">
      <c r="A63" s="3">
        <v>39263</v>
      </c>
      <c r="B63">
        <v>58.875</v>
      </c>
      <c r="C63">
        <v>70.192345000000003</v>
      </c>
      <c r="D63">
        <v>55.576836</v>
      </c>
      <c r="E63">
        <v>-3.0660669999999999</v>
      </c>
      <c r="F63">
        <v>-3.0315000000000002E-2</v>
      </c>
    </row>
    <row r="64" spans="1:6" x14ac:dyDescent="0.3">
      <c r="A64" s="3">
        <v>39264</v>
      </c>
      <c r="B64">
        <v>55.375</v>
      </c>
      <c r="C64">
        <v>64.566436999999993</v>
      </c>
      <c r="D64">
        <v>52.423144999999998</v>
      </c>
      <c r="E64">
        <v>-3.2204700000000002</v>
      </c>
      <c r="F64">
        <v>-2.4871999999999998E-2</v>
      </c>
    </row>
    <row r="65" spans="1:6" x14ac:dyDescent="0.3">
      <c r="A65" s="3">
        <v>39265</v>
      </c>
      <c r="B65">
        <v>58.125</v>
      </c>
      <c r="C65">
        <v>58.659027000000002</v>
      </c>
      <c r="D65">
        <v>49.575912000000002</v>
      </c>
      <c r="E65">
        <v>-2.5164569999999999</v>
      </c>
      <c r="F65">
        <v>-3.9543000000000002E-2</v>
      </c>
    </row>
    <row r="66" spans="1:6" x14ac:dyDescent="0.3">
      <c r="A66" s="3">
        <v>39266</v>
      </c>
      <c r="B66">
        <v>39.5</v>
      </c>
      <c r="C66">
        <v>48.008037999999999</v>
      </c>
      <c r="D66">
        <v>46.766953000000001</v>
      </c>
      <c r="E66">
        <v>0.106159</v>
      </c>
      <c r="F66">
        <v>-2.7480999999999998E-2</v>
      </c>
    </row>
    <row r="67" spans="1:6" x14ac:dyDescent="0.3">
      <c r="A67" s="3">
        <v>39267</v>
      </c>
      <c r="B67">
        <v>56.875</v>
      </c>
      <c r="C67">
        <v>66.277823999999995</v>
      </c>
      <c r="D67">
        <v>54.927337999999999</v>
      </c>
      <c r="E67">
        <v>-2.0230519999999999</v>
      </c>
      <c r="F67">
        <v>2.7500000000000002E-4</v>
      </c>
    </row>
    <row r="68" spans="1:6" x14ac:dyDescent="0.3">
      <c r="A68" s="3">
        <v>39268</v>
      </c>
      <c r="B68">
        <v>66.125</v>
      </c>
      <c r="C68">
        <v>77.531540000000007</v>
      </c>
      <c r="D68">
        <v>60.237521999999998</v>
      </c>
      <c r="E68">
        <v>-4.2221599999999997</v>
      </c>
      <c r="F68">
        <v>4.2989999999999999E-3</v>
      </c>
    </row>
    <row r="69" spans="1:6" x14ac:dyDescent="0.3">
      <c r="A69" s="3">
        <v>39269</v>
      </c>
      <c r="B69">
        <v>46.625</v>
      </c>
      <c r="C69">
        <v>56.635666000000001</v>
      </c>
      <c r="D69">
        <v>46.479458000000001</v>
      </c>
      <c r="E69">
        <v>-2.6848909999999999</v>
      </c>
      <c r="F69">
        <v>3.1260999999999997E-2</v>
      </c>
    </row>
    <row r="70" spans="1:6" x14ac:dyDescent="0.3">
      <c r="A70" s="3">
        <v>39270</v>
      </c>
      <c r="B70">
        <v>31.625</v>
      </c>
      <c r="C70">
        <v>43.062176000000001</v>
      </c>
      <c r="D70">
        <v>37.487220999999998</v>
      </c>
      <c r="E70">
        <v>0.23230400000000001</v>
      </c>
      <c r="F70">
        <v>-6.5799999999999999E-3</v>
      </c>
    </row>
    <row r="71" spans="1:6" x14ac:dyDescent="0.3">
      <c r="A71" s="3">
        <v>39271</v>
      </c>
      <c r="B71">
        <v>29.625</v>
      </c>
      <c r="C71">
        <v>47.843628000000002</v>
      </c>
      <c r="D71">
        <v>41.771450000000002</v>
      </c>
      <c r="E71">
        <v>-1.77372</v>
      </c>
      <c r="F71">
        <v>-2.3314999999999999E-2</v>
      </c>
    </row>
    <row r="72" spans="1:6" x14ac:dyDescent="0.3">
      <c r="A72" s="3">
        <v>39272</v>
      </c>
      <c r="B72">
        <v>43</v>
      </c>
      <c r="C72">
        <v>58.575878000000003</v>
      </c>
      <c r="D72">
        <v>51.111012000000002</v>
      </c>
      <c r="E72">
        <v>-1.1346860000000001</v>
      </c>
      <c r="F72">
        <v>-6.2069999999999998E-3</v>
      </c>
    </row>
    <row r="73" spans="1:6" x14ac:dyDescent="0.3">
      <c r="A73" s="3">
        <v>39273</v>
      </c>
      <c r="B73">
        <v>30.875</v>
      </c>
      <c r="C73">
        <v>57.435721999999998</v>
      </c>
      <c r="D73">
        <v>47.712082000000002</v>
      </c>
      <c r="E73">
        <v>-1.2680929999999999</v>
      </c>
      <c r="F73">
        <v>-1.8309999999999999E-3</v>
      </c>
    </row>
    <row r="74" spans="1:6" x14ac:dyDescent="0.3">
      <c r="A74" s="3">
        <v>39274</v>
      </c>
      <c r="B74">
        <v>42.875</v>
      </c>
      <c r="C74">
        <v>44.477950999999997</v>
      </c>
      <c r="D74">
        <v>38.919730999999999</v>
      </c>
      <c r="E74">
        <v>0.15019199999999999</v>
      </c>
      <c r="F74">
        <v>2.3699999999999999E-4</v>
      </c>
    </row>
    <row r="75" spans="1:6" x14ac:dyDescent="0.3">
      <c r="A75" s="3">
        <v>39275</v>
      </c>
      <c r="B75">
        <v>57.25</v>
      </c>
      <c r="C75">
        <v>64.444182999999995</v>
      </c>
      <c r="D75">
        <v>53.911819000000001</v>
      </c>
      <c r="E75">
        <v>-2.7083659999999998</v>
      </c>
      <c r="F75">
        <v>-1.6308E-2</v>
      </c>
    </row>
    <row r="76" spans="1:6" x14ac:dyDescent="0.3">
      <c r="A76" s="3">
        <v>39276</v>
      </c>
      <c r="B76">
        <v>69.5</v>
      </c>
      <c r="C76">
        <v>73.349449000000007</v>
      </c>
      <c r="D76">
        <v>61.089108000000003</v>
      </c>
      <c r="E76">
        <v>-4.6550180000000001</v>
      </c>
      <c r="F76">
        <v>-6.0382999999999999E-2</v>
      </c>
    </row>
    <row r="77" spans="1:6" x14ac:dyDescent="0.3">
      <c r="A77" s="3">
        <v>39277</v>
      </c>
      <c r="B77">
        <v>57.125</v>
      </c>
      <c r="C77">
        <v>45.747768000000001</v>
      </c>
      <c r="D77">
        <v>41.015839</v>
      </c>
      <c r="E77">
        <v>-0.54450200000000004</v>
      </c>
      <c r="F77">
        <v>-1.286E-3</v>
      </c>
    </row>
    <row r="78" spans="1:6" x14ac:dyDescent="0.3">
      <c r="A78" s="3">
        <v>39278</v>
      </c>
      <c r="B78">
        <v>31.875</v>
      </c>
      <c r="C78">
        <v>47.130111999999997</v>
      </c>
      <c r="D78">
        <v>44.171714999999999</v>
      </c>
      <c r="E78">
        <v>-0.78197899999999998</v>
      </c>
      <c r="F78">
        <v>-1.4370000000000001E-2</v>
      </c>
    </row>
    <row r="79" spans="1:6" x14ac:dyDescent="0.3">
      <c r="A79" s="3">
        <v>39279</v>
      </c>
      <c r="B79">
        <v>37</v>
      </c>
      <c r="C79">
        <v>55.364303999999997</v>
      </c>
      <c r="D79">
        <v>49.923454</v>
      </c>
      <c r="E79">
        <v>-1.6924669999999999</v>
      </c>
      <c r="F79">
        <v>-1.8481999999999998E-2</v>
      </c>
    </row>
    <row r="80" spans="1:6" x14ac:dyDescent="0.3">
      <c r="A80" s="3">
        <v>39280</v>
      </c>
      <c r="B80">
        <v>36.75</v>
      </c>
      <c r="C80">
        <v>49.418427000000001</v>
      </c>
      <c r="D80">
        <v>42.087688</v>
      </c>
      <c r="E80">
        <v>-1.3559840000000001</v>
      </c>
      <c r="F80">
        <v>-4.8329999999999996E-3</v>
      </c>
    </row>
    <row r="81" spans="1:6" x14ac:dyDescent="0.3">
      <c r="A81" s="3">
        <v>39281</v>
      </c>
      <c r="B81">
        <v>42.125</v>
      </c>
      <c r="C81">
        <v>57.534694999999999</v>
      </c>
      <c r="D81">
        <v>52.201819999999998</v>
      </c>
      <c r="E81">
        <v>-2.0021019999999998</v>
      </c>
      <c r="F81">
        <v>-1.4866000000000001E-2</v>
      </c>
    </row>
    <row r="82" spans="1:6" x14ac:dyDescent="0.3">
      <c r="A82" s="3">
        <v>39282</v>
      </c>
      <c r="B82">
        <v>41.875</v>
      </c>
      <c r="C82">
        <v>68.151871</v>
      </c>
      <c r="D82">
        <v>56.148434000000002</v>
      </c>
      <c r="E82">
        <v>-3.3130869999999999</v>
      </c>
      <c r="F82">
        <v>-1.0056000000000001E-2</v>
      </c>
    </row>
    <row r="83" spans="1:6" x14ac:dyDescent="0.3">
      <c r="A83" s="3">
        <v>39283</v>
      </c>
      <c r="B83">
        <v>33</v>
      </c>
      <c r="C83">
        <v>50.443778999999999</v>
      </c>
      <c r="D83">
        <v>41.875087999999998</v>
      </c>
      <c r="E83">
        <v>-0.98941400000000002</v>
      </c>
      <c r="F83">
        <v>-4.875E-3</v>
      </c>
    </row>
    <row r="84" spans="1:6" x14ac:dyDescent="0.3">
      <c r="A84" s="3">
        <v>39284</v>
      </c>
      <c r="B84">
        <v>68.125</v>
      </c>
      <c r="C84">
        <v>68.637276</v>
      </c>
      <c r="D84">
        <v>55.345291000000003</v>
      </c>
      <c r="E84">
        <v>-2.860455</v>
      </c>
      <c r="F84">
        <v>-5.8696999999999999E-2</v>
      </c>
    </row>
    <row r="85" spans="1:6" x14ac:dyDescent="0.3">
      <c r="A85" s="3">
        <v>39285</v>
      </c>
      <c r="B85">
        <v>53.625</v>
      </c>
      <c r="C85">
        <v>59.276420999999999</v>
      </c>
      <c r="D85">
        <v>50.154121000000004</v>
      </c>
      <c r="E85">
        <v>-1.260143</v>
      </c>
      <c r="F85">
        <v>-2.8760000000000001E-3</v>
      </c>
    </row>
    <row r="86" spans="1:6" x14ac:dyDescent="0.3">
      <c r="A86" s="3">
        <v>39286</v>
      </c>
      <c r="B86">
        <v>40.75</v>
      </c>
      <c r="C86">
        <v>40.945450000000001</v>
      </c>
      <c r="D86">
        <v>36.649357000000002</v>
      </c>
      <c r="E86">
        <v>-0.27109499999999997</v>
      </c>
      <c r="F86">
        <v>-5.6610000000000002E-3</v>
      </c>
    </row>
    <row r="87" spans="1:6" x14ac:dyDescent="0.3">
      <c r="A87" s="3">
        <v>39287</v>
      </c>
      <c r="B87">
        <v>47.625</v>
      </c>
      <c r="C87">
        <v>62.908306000000003</v>
      </c>
      <c r="D87">
        <v>52.500667999999997</v>
      </c>
      <c r="E87">
        <v>-1.1899219999999999</v>
      </c>
      <c r="F87">
        <v>2.3990000000000001E-3</v>
      </c>
    </row>
    <row r="88" spans="1:6" x14ac:dyDescent="0.3">
      <c r="A88" s="3">
        <v>39288</v>
      </c>
      <c r="B88">
        <v>48.125</v>
      </c>
      <c r="C88">
        <v>72.014633000000003</v>
      </c>
      <c r="D88">
        <v>58.666080000000001</v>
      </c>
      <c r="E88">
        <v>-3.7948270000000002</v>
      </c>
      <c r="F88">
        <v>-2.1332E-2</v>
      </c>
    </row>
    <row r="89" spans="1:6" x14ac:dyDescent="0.3">
      <c r="A89" s="3">
        <v>39289</v>
      </c>
      <c r="B89">
        <v>51.625</v>
      </c>
      <c r="C89">
        <v>69.614952000000002</v>
      </c>
      <c r="D89">
        <v>55.760269000000001</v>
      </c>
      <c r="E89">
        <v>-3.57402</v>
      </c>
      <c r="F89">
        <v>-1.2874999999999999E-2</v>
      </c>
    </row>
    <row r="90" spans="1:6" x14ac:dyDescent="0.3">
      <c r="A90" s="3">
        <v>39290</v>
      </c>
      <c r="B90">
        <v>51.875</v>
      </c>
      <c r="C90">
        <v>68.712097</v>
      </c>
      <c r="D90">
        <v>59.589179999999999</v>
      </c>
      <c r="E90">
        <v>-2.6291500000000001</v>
      </c>
      <c r="F90">
        <v>-1.6098000000000001E-2</v>
      </c>
    </row>
    <row r="91" spans="1:6" x14ac:dyDescent="0.3">
      <c r="A91" s="3">
        <v>39291</v>
      </c>
      <c r="B91">
        <v>38.25</v>
      </c>
      <c r="C91">
        <v>57.054080999999996</v>
      </c>
      <c r="D91">
        <v>48.927368000000001</v>
      </c>
      <c r="E91">
        <v>-1.4086650000000001</v>
      </c>
      <c r="F91">
        <v>-3.9709999999999997E-3</v>
      </c>
    </row>
    <row r="92" spans="1:6" x14ac:dyDescent="0.3">
      <c r="A92" s="3">
        <v>39292</v>
      </c>
      <c r="B92">
        <v>46.5</v>
      </c>
      <c r="C92">
        <v>66.819817</v>
      </c>
      <c r="D92">
        <v>53.327041999999999</v>
      </c>
      <c r="E92">
        <v>-2.672447</v>
      </c>
      <c r="F92">
        <v>-3.986E-3</v>
      </c>
    </row>
    <row r="93" spans="1:6" x14ac:dyDescent="0.3">
      <c r="A93" s="3">
        <v>39293</v>
      </c>
      <c r="B93">
        <v>53.875</v>
      </c>
      <c r="C93">
        <v>65.995864999999995</v>
      </c>
      <c r="D93">
        <v>54.936771</v>
      </c>
      <c r="E93">
        <v>-2.1013299999999999</v>
      </c>
      <c r="F93">
        <v>-1.4347E-2</v>
      </c>
    </row>
    <row r="94" spans="1:6" x14ac:dyDescent="0.3">
      <c r="A94" s="3">
        <v>39294</v>
      </c>
      <c r="B94">
        <v>56.5</v>
      </c>
      <c r="C94">
        <v>96.968688999999998</v>
      </c>
      <c r="D94">
        <v>75.810058999999995</v>
      </c>
      <c r="E94">
        <v>-5.2476649999999996</v>
      </c>
      <c r="F94">
        <v>-6.6947999999999994E-2</v>
      </c>
    </row>
    <row r="95" spans="1:6" x14ac:dyDescent="0.3">
      <c r="A95" s="3">
        <v>39295</v>
      </c>
      <c r="B95">
        <v>56.125</v>
      </c>
      <c r="C95">
        <v>80.698097000000004</v>
      </c>
      <c r="D95">
        <v>60.046641999999999</v>
      </c>
      <c r="E95">
        <v>-2.1563720000000002</v>
      </c>
      <c r="F95">
        <v>-1.7753999999999999E-2</v>
      </c>
    </row>
    <row r="96" spans="1:6" x14ac:dyDescent="0.3">
      <c r="A96" s="3">
        <v>39296</v>
      </c>
      <c r="B96">
        <v>56</v>
      </c>
      <c r="C96">
        <v>79.135970999999998</v>
      </c>
      <c r="D96">
        <v>61.847813000000002</v>
      </c>
      <c r="E96">
        <v>-3.6940729999999999</v>
      </c>
      <c r="F96">
        <v>-0.123806</v>
      </c>
    </row>
    <row r="97" spans="1:6" x14ac:dyDescent="0.3">
      <c r="A97" s="3">
        <v>39297</v>
      </c>
      <c r="B97">
        <v>76</v>
      </c>
      <c r="C97">
        <v>114.995552</v>
      </c>
      <c r="D97">
        <v>87.201553000000004</v>
      </c>
      <c r="E97">
        <v>-10.505692</v>
      </c>
      <c r="F97">
        <v>-9.3254000000000004E-2</v>
      </c>
    </row>
    <row r="98" spans="1:6" x14ac:dyDescent="0.3">
      <c r="A98" s="3">
        <v>39298</v>
      </c>
      <c r="B98">
        <v>70.875</v>
      </c>
      <c r="C98">
        <v>100.517357</v>
      </c>
      <c r="D98">
        <v>80.875977000000006</v>
      </c>
      <c r="E98">
        <v>-9.0205990000000007</v>
      </c>
      <c r="F98">
        <v>-0.161194</v>
      </c>
    </row>
    <row r="99" spans="1:6" x14ac:dyDescent="0.3">
      <c r="A99" s="3">
        <v>39299</v>
      </c>
      <c r="B99">
        <v>73.75</v>
      </c>
      <c r="C99">
        <v>71.494575999999995</v>
      </c>
      <c r="D99">
        <v>58.368125999999997</v>
      </c>
      <c r="E99">
        <v>-2.4166029999999998</v>
      </c>
      <c r="F99">
        <v>-1.9962000000000001E-2</v>
      </c>
    </row>
    <row r="100" spans="1:6" x14ac:dyDescent="0.3">
      <c r="A100" s="3">
        <v>39300</v>
      </c>
      <c r="B100">
        <v>60.125</v>
      </c>
      <c r="C100">
        <v>73.085159000000004</v>
      </c>
      <c r="D100">
        <v>61.700080999999997</v>
      </c>
      <c r="E100">
        <v>-3.1677970000000002</v>
      </c>
      <c r="F100">
        <v>-6.3400000000000001E-3</v>
      </c>
    </row>
    <row r="101" spans="1:6" x14ac:dyDescent="0.3">
      <c r="A101" s="3">
        <v>39301</v>
      </c>
      <c r="B101">
        <v>70</v>
      </c>
      <c r="C101">
        <v>76.868651999999997</v>
      </c>
      <c r="D101">
        <v>62.294505999999998</v>
      </c>
      <c r="E101">
        <v>-3.900417</v>
      </c>
      <c r="F101">
        <v>-3.2729999999999999E-3</v>
      </c>
    </row>
    <row r="102" spans="1:6" x14ac:dyDescent="0.3">
      <c r="A102" s="3">
        <v>39302</v>
      </c>
      <c r="B102">
        <v>71.75</v>
      </c>
      <c r="C102">
        <v>93.763976999999997</v>
      </c>
      <c r="D102">
        <v>72.915358999999995</v>
      </c>
      <c r="E102">
        <v>-6.3630069999999996</v>
      </c>
      <c r="F102">
        <v>4.2339999999999999E-3</v>
      </c>
    </row>
    <row r="103" spans="1:6" x14ac:dyDescent="0.3">
      <c r="A103" s="3">
        <v>39303</v>
      </c>
      <c r="B103">
        <v>63.5</v>
      </c>
      <c r="C103">
        <v>86.646125999999995</v>
      </c>
      <c r="D103">
        <v>64.324202999999997</v>
      </c>
      <c r="E103">
        <v>-4.5362010000000001</v>
      </c>
      <c r="F103">
        <v>4.9129999999999998E-3</v>
      </c>
    </row>
    <row r="104" spans="1:6" x14ac:dyDescent="0.3">
      <c r="A104" s="3">
        <v>39304</v>
      </c>
      <c r="B104">
        <v>65.125</v>
      </c>
      <c r="C104">
        <v>78.925430000000006</v>
      </c>
      <c r="D104">
        <v>59.897860999999999</v>
      </c>
      <c r="E104">
        <v>-3.9280430000000002</v>
      </c>
      <c r="F104">
        <v>3.5479999999999999E-3</v>
      </c>
    </row>
    <row r="105" spans="1:6" x14ac:dyDescent="0.3">
      <c r="A105" s="3">
        <v>39305</v>
      </c>
      <c r="B105">
        <v>76.125</v>
      </c>
      <c r="C105">
        <v>83.799385000000001</v>
      </c>
      <c r="D105">
        <v>66.877251000000001</v>
      </c>
      <c r="E105">
        <v>-3.777142</v>
      </c>
      <c r="F105">
        <v>-1.255E-2</v>
      </c>
    </row>
    <row r="106" spans="1:6" x14ac:dyDescent="0.3">
      <c r="A106" s="3">
        <v>39306</v>
      </c>
      <c r="B106">
        <v>59.875</v>
      </c>
      <c r="C106">
        <v>80.187766999999994</v>
      </c>
      <c r="D106">
        <v>59.916030999999997</v>
      </c>
      <c r="E106">
        <v>-6.9558369999999998</v>
      </c>
      <c r="F106">
        <v>4.6032000000000003E-2</v>
      </c>
    </row>
    <row r="107" spans="1:6" x14ac:dyDescent="0.3">
      <c r="A107" s="3">
        <v>39307</v>
      </c>
      <c r="B107">
        <v>72.375</v>
      </c>
      <c r="C107">
        <v>94.747924999999995</v>
      </c>
      <c r="D107">
        <v>69.930419999999998</v>
      </c>
      <c r="E107">
        <v>-7.3496969999999999</v>
      </c>
      <c r="F107">
        <v>5.0278000000000003E-2</v>
      </c>
    </row>
    <row r="108" spans="1:6" x14ac:dyDescent="0.3">
      <c r="A108" s="3">
        <v>39308</v>
      </c>
      <c r="B108">
        <v>106.875</v>
      </c>
      <c r="C108">
        <v>108.93152600000001</v>
      </c>
      <c r="D108">
        <v>84.386893999999998</v>
      </c>
      <c r="E108">
        <v>-6.2962490000000004</v>
      </c>
      <c r="F108">
        <v>-4.0954999999999998E-2</v>
      </c>
    </row>
    <row r="109" spans="1:6" x14ac:dyDescent="0.3">
      <c r="A109" s="3">
        <v>39309</v>
      </c>
      <c r="B109">
        <v>93.5</v>
      </c>
      <c r="C109">
        <v>103.85339399999999</v>
      </c>
      <c r="D109">
        <v>77.636505</v>
      </c>
      <c r="E109">
        <v>-6.9845499999999996</v>
      </c>
      <c r="F109">
        <v>3.7331000000000003E-2</v>
      </c>
    </row>
    <row r="110" spans="1:6" x14ac:dyDescent="0.3">
      <c r="A110" s="3">
        <v>39310</v>
      </c>
      <c r="B110">
        <v>75.875</v>
      </c>
      <c r="C110">
        <v>75.160088000000002</v>
      </c>
      <c r="D110">
        <v>60.179169000000002</v>
      </c>
      <c r="E110">
        <v>-3.4079860000000002</v>
      </c>
      <c r="F110">
        <v>8.9110000000000005E-3</v>
      </c>
    </row>
    <row r="111" spans="1:6" x14ac:dyDescent="0.3">
      <c r="A111" s="3">
        <v>39311</v>
      </c>
      <c r="B111">
        <v>72.375</v>
      </c>
      <c r="C111">
        <v>56.576351000000003</v>
      </c>
      <c r="D111">
        <v>47.309750000000001</v>
      </c>
      <c r="E111">
        <v>-2.0842130000000001</v>
      </c>
      <c r="F111">
        <v>1.225E-3</v>
      </c>
    </row>
    <row r="112" spans="1:6" x14ac:dyDescent="0.3">
      <c r="A112" s="3">
        <v>39312</v>
      </c>
      <c r="B112">
        <v>76</v>
      </c>
      <c r="C112">
        <v>82.499213999999995</v>
      </c>
      <c r="D112">
        <v>66.765770000000003</v>
      </c>
      <c r="E112">
        <v>-4.3965259999999997</v>
      </c>
      <c r="F112">
        <v>-4.5448000000000002E-2</v>
      </c>
    </row>
    <row r="113" spans="1:6" x14ac:dyDescent="0.3">
      <c r="A113" s="3">
        <v>39313</v>
      </c>
      <c r="B113">
        <v>48</v>
      </c>
      <c r="C113">
        <v>62.512852000000002</v>
      </c>
      <c r="D113">
        <v>53.798896999999997</v>
      </c>
      <c r="E113">
        <v>-1.2341960000000001</v>
      </c>
      <c r="F113">
        <v>9.9979999999999999E-3</v>
      </c>
    </row>
    <row r="114" spans="1:6" x14ac:dyDescent="0.3">
      <c r="A114" s="3">
        <v>39314</v>
      </c>
      <c r="B114">
        <v>41.5</v>
      </c>
      <c r="C114">
        <v>62.598671000000003</v>
      </c>
      <c r="D114">
        <v>50.041302000000002</v>
      </c>
      <c r="E114">
        <v>-2.365974</v>
      </c>
      <c r="F114">
        <v>8.3500000000000002E-4</v>
      </c>
    </row>
    <row r="115" spans="1:6" x14ac:dyDescent="0.3">
      <c r="A115" s="3">
        <v>39315</v>
      </c>
      <c r="B115">
        <v>52.75</v>
      </c>
      <c r="C115">
        <v>60.871245999999999</v>
      </c>
      <c r="D115">
        <v>51.326801000000003</v>
      </c>
      <c r="E115">
        <v>-3.2525330000000001</v>
      </c>
      <c r="F115">
        <v>-6.535E-3</v>
      </c>
    </row>
    <row r="116" spans="1:6" x14ac:dyDescent="0.3">
      <c r="A116" s="3">
        <v>39316</v>
      </c>
      <c r="B116">
        <v>58.125</v>
      </c>
      <c r="C116">
        <v>66.823570000000004</v>
      </c>
      <c r="D116">
        <v>51.626010999999998</v>
      </c>
      <c r="E116">
        <v>-3.4142990000000002</v>
      </c>
      <c r="F116">
        <v>2.7009999999999998E-3</v>
      </c>
    </row>
    <row r="117" spans="1:6" x14ac:dyDescent="0.3">
      <c r="A117" s="3">
        <v>39317</v>
      </c>
      <c r="B117">
        <v>55.75</v>
      </c>
      <c r="C117">
        <v>80.223656000000005</v>
      </c>
      <c r="D117">
        <v>56.541060999999999</v>
      </c>
      <c r="E117">
        <v>-6.1418879999999998</v>
      </c>
      <c r="F117">
        <v>1.5384999999999999E-2</v>
      </c>
    </row>
    <row r="118" spans="1:6" x14ac:dyDescent="0.3">
      <c r="A118" s="3">
        <v>39318</v>
      </c>
      <c r="B118">
        <v>58.5</v>
      </c>
      <c r="C118">
        <v>86.934348999999997</v>
      </c>
      <c r="D118">
        <v>66.120009999999994</v>
      </c>
      <c r="E118">
        <v>-6.1937519999999999</v>
      </c>
      <c r="F118">
        <v>1.5633000000000001E-2</v>
      </c>
    </row>
    <row r="119" spans="1:6" x14ac:dyDescent="0.3">
      <c r="A119" s="3">
        <v>39319</v>
      </c>
      <c r="B119">
        <v>72.75</v>
      </c>
      <c r="C119">
        <v>64.219757000000001</v>
      </c>
      <c r="D119">
        <v>51.695328000000003</v>
      </c>
      <c r="E119">
        <v>-3.8590279999999999</v>
      </c>
      <c r="F119">
        <v>-1.3389999999999999E-3</v>
      </c>
    </row>
    <row r="120" spans="1:6" x14ac:dyDescent="0.3">
      <c r="A120" s="3">
        <v>39320</v>
      </c>
      <c r="B120">
        <v>56.625</v>
      </c>
      <c r="C120">
        <v>68.758774000000003</v>
      </c>
      <c r="D120">
        <v>53.575806</v>
      </c>
      <c r="E120">
        <v>-3.7399710000000002</v>
      </c>
      <c r="F120">
        <v>7.7210000000000004E-3</v>
      </c>
    </row>
    <row r="121" spans="1:6" x14ac:dyDescent="0.3">
      <c r="A121" s="3">
        <v>39321</v>
      </c>
      <c r="B121">
        <v>42</v>
      </c>
      <c r="C121">
        <v>65.106003000000001</v>
      </c>
      <c r="D121">
        <v>50.781849000000001</v>
      </c>
      <c r="E121">
        <v>-3.3509639999999998</v>
      </c>
      <c r="F121">
        <v>-3.2557999999999997E-2</v>
      </c>
    </row>
    <row r="122" spans="1:6" x14ac:dyDescent="0.3">
      <c r="A122" s="3">
        <v>39322</v>
      </c>
      <c r="B122">
        <v>29.625</v>
      </c>
      <c r="C122">
        <v>66.899673000000007</v>
      </c>
      <c r="D122">
        <v>49.546993000000001</v>
      </c>
      <c r="E122">
        <v>-4.7215389999999999</v>
      </c>
      <c r="F122">
        <v>2.5124E-2</v>
      </c>
    </row>
    <row r="123" spans="1:6" x14ac:dyDescent="0.3">
      <c r="A123" s="3">
        <v>39323</v>
      </c>
      <c r="B123">
        <v>39.875</v>
      </c>
      <c r="C123">
        <v>64.365234000000001</v>
      </c>
      <c r="D123">
        <v>52.176566999999999</v>
      </c>
      <c r="E123">
        <v>-5.3174970000000004</v>
      </c>
      <c r="F123">
        <v>-3.2100999999999998E-2</v>
      </c>
    </row>
    <row r="124" spans="1:6" x14ac:dyDescent="0.3">
      <c r="A124" s="3">
        <v>39324</v>
      </c>
      <c r="B124">
        <v>41.875</v>
      </c>
      <c r="C124">
        <v>59.823841000000002</v>
      </c>
      <c r="D124">
        <v>48.838104000000001</v>
      </c>
      <c r="E124">
        <v>-3.1620710000000001</v>
      </c>
      <c r="F124">
        <v>-1.4744E-2</v>
      </c>
    </row>
    <row r="125" spans="1:6" x14ac:dyDescent="0.3">
      <c r="A125" s="3">
        <v>39325</v>
      </c>
      <c r="B125">
        <v>51.625</v>
      </c>
      <c r="C125">
        <v>35.461936999999999</v>
      </c>
      <c r="D125">
        <v>37.482849000000002</v>
      </c>
      <c r="E125">
        <v>8.0783539999999991</v>
      </c>
      <c r="F125">
        <v>-1.1735340000000001</v>
      </c>
    </row>
    <row r="126" spans="1:6" x14ac:dyDescent="0.3">
      <c r="A126" s="3">
        <v>39326</v>
      </c>
      <c r="B126">
        <v>42.5</v>
      </c>
      <c r="C126">
        <v>63.379223000000003</v>
      </c>
      <c r="D126">
        <v>53.123123</v>
      </c>
      <c r="E126">
        <v>-0.68956399999999995</v>
      </c>
      <c r="F126">
        <v>-5.3330000000000001E-3</v>
      </c>
    </row>
    <row r="127" spans="1:6" x14ac:dyDescent="0.3">
      <c r="A127" s="3">
        <v>39327</v>
      </c>
      <c r="B127">
        <v>41</v>
      </c>
      <c r="C127">
        <v>61.028297000000002</v>
      </c>
      <c r="D127">
        <v>53.719363999999999</v>
      </c>
      <c r="E127">
        <v>-0.72424699999999997</v>
      </c>
      <c r="F127">
        <v>-1.11E-4</v>
      </c>
    </row>
    <row r="128" spans="1:6" x14ac:dyDescent="0.3">
      <c r="A128" s="3">
        <v>39328</v>
      </c>
      <c r="B128">
        <v>58.5</v>
      </c>
      <c r="C128">
        <v>93.573891000000003</v>
      </c>
      <c r="D128">
        <v>72.885254000000003</v>
      </c>
      <c r="E128">
        <v>-6.3707659999999997</v>
      </c>
      <c r="F128">
        <v>-5.8181999999999998E-2</v>
      </c>
    </row>
    <row r="129" spans="1:6" x14ac:dyDescent="0.3">
      <c r="A129" s="3">
        <v>39329</v>
      </c>
      <c r="B129">
        <v>87</v>
      </c>
      <c r="C129">
        <v>91.270836000000003</v>
      </c>
      <c r="D129">
        <v>71.400772000000003</v>
      </c>
      <c r="E129">
        <v>-4.7778169999999998</v>
      </c>
      <c r="F129">
        <v>-7.8407000000000004E-2</v>
      </c>
    </row>
    <row r="130" spans="1:6" x14ac:dyDescent="0.3">
      <c r="A130" s="3">
        <v>39330</v>
      </c>
      <c r="B130">
        <v>59.5</v>
      </c>
      <c r="C130">
        <v>85.348197999999996</v>
      </c>
      <c r="D130">
        <v>68.237533999999997</v>
      </c>
      <c r="E130">
        <v>-3.9222489999999999</v>
      </c>
      <c r="F130">
        <v>-3.7781000000000002E-2</v>
      </c>
    </row>
    <row r="131" spans="1:6" x14ac:dyDescent="0.3">
      <c r="A131" s="3">
        <v>39331</v>
      </c>
      <c r="B131">
        <v>30.125</v>
      </c>
      <c r="C131">
        <v>63.761325999999997</v>
      </c>
      <c r="D131">
        <v>54.304451</v>
      </c>
      <c r="E131">
        <v>-1.915535</v>
      </c>
      <c r="F131">
        <v>7.633E-3</v>
      </c>
    </row>
    <row r="132" spans="1:6" x14ac:dyDescent="0.3">
      <c r="A132" s="3">
        <v>39332</v>
      </c>
      <c r="B132">
        <v>46.875</v>
      </c>
      <c r="C132">
        <v>64.000786000000005</v>
      </c>
      <c r="D132">
        <v>54.355572000000002</v>
      </c>
      <c r="E132">
        <v>-2.4770660000000002</v>
      </c>
      <c r="F132">
        <v>-3.117E-3</v>
      </c>
    </row>
    <row r="133" spans="1:6" x14ac:dyDescent="0.3">
      <c r="A133" s="3">
        <v>39333</v>
      </c>
      <c r="B133">
        <v>53.375</v>
      </c>
      <c r="C133">
        <v>73.216362000000004</v>
      </c>
      <c r="D133">
        <v>59.286636000000001</v>
      </c>
      <c r="E133">
        <v>-3.1707190000000001</v>
      </c>
      <c r="F133">
        <v>6.9389999999999999E-3</v>
      </c>
    </row>
    <row r="134" spans="1:6" x14ac:dyDescent="0.3">
      <c r="A134" s="3">
        <v>39334</v>
      </c>
      <c r="B134">
        <v>65.5</v>
      </c>
      <c r="C134">
        <v>90.866828999999996</v>
      </c>
      <c r="D134">
        <v>70.032309999999995</v>
      </c>
      <c r="E134">
        <v>-5.745247</v>
      </c>
      <c r="F134">
        <v>3.5630000000000002E-3</v>
      </c>
    </row>
    <row r="135" spans="1:6" x14ac:dyDescent="0.3">
      <c r="A135" s="3">
        <v>39335</v>
      </c>
      <c r="B135">
        <v>56</v>
      </c>
      <c r="C135">
        <v>81.316231000000002</v>
      </c>
      <c r="D135">
        <v>62.379004999999999</v>
      </c>
      <c r="E135">
        <v>-4.4702260000000003</v>
      </c>
      <c r="F135">
        <v>2.2064E-2</v>
      </c>
    </row>
    <row r="136" spans="1:6" x14ac:dyDescent="0.3">
      <c r="A136" s="3">
        <v>39336</v>
      </c>
      <c r="B136">
        <v>42.5</v>
      </c>
      <c r="C136">
        <v>54.339652999999998</v>
      </c>
      <c r="D136">
        <v>46.191474999999997</v>
      </c>
      <c r="E136">
        <v>-0.56852000000000003</v>
      </c>
      <c r="F136">
        <v>3.9830000000000004E-3</v>
      </c>
    </row>
    <row r="137" spans="1:6" x14ac:dyDescent="0.3">
      <c r="A137" s="3">
        <v>39337</v>
      </c>
      <c r="B137">
        <v>41.875</v>
      </c>
      <c r="C137">
        <v>58.647030000000001</v>
      </c>
      <c r="D137">
        <v>55.162201000000003</v>
      </c>
      <c r="E137">
        <v>-2.2980689999999999</v>
      </c>
      <c r="F137">
        <v>-6.0290999999999997E-2</v>
      </c>
    </row>
    <row r="138" spans="1:6" x14ac:dyDescent="0.3">
      <c r="A138" s="3">
        <v>39338</v>
      </c>
      <c r="B138">
        <v>25.25</v>
      </c>
      <c r="C138">
        <v>52.340434999999999</v>
      </c>
      <c r="D138">
        <v>48.424007000000003</v>
      </c>
      <c r="E138">
        <v>-0.72757300000000003</v>
      </c>
      <c r="F138">
        <v>-5.0873000000000002E-2</v>
      </c>
    </row>
    <row r="139" spans="1:6" x14ac:dyDescent="0.3">
      <c r="A139" s="3">
        <v>39339</v>
      </c>
      <c r="B139">
        <v>18.125</v>
      </c>
      <c r="C139">
        <v>39.504447999999996</v>
      </c>
      <c r="D139">
        <v>37.185547</v>
      </c>
      <c r="E139">
        <v>-0.51451100000000005</v>
      </c>
      <c r="F139">
        <v>-7.5649999999999997E-3</v>
      </c>
    </row>
    <row r="140" spans="1:6" x14ac:dyDescent="0.3">
      <c r="A140" s="3">
        <v>39340</v>
      </c>
      <c r="B140">
        <v>52.625</v>
      </c>
      <c r="C140">
        <v>63.241988999999997</v>
      </c>
      <c r="D140">
        <v>53.185574000000003</v>
      </c>
      <c r="E140">
        <v>-2.0611920000000001</v>
      </c>
      <c r="F140">
        <v>-1.738E-2</v>
      </c>
    </row>
    <row r="141" spans="1:6" x14ac:dyDescent="0.3">
      <c r="A141" s="3">
        <v>39341</v>
      </c>
      <c r="B141">
        <v>46.25</v>
      </c>
      <c r="C141">
        <v>64.300292999999996</v>
      </c>
      <c r="D141">
        <v>54.395916</v>
      </c>
      <c r="E141">
        <v>-3.3505630000000002</v>
      </c>
      <c r="F141">
        <v>-0.26089899999999999</v>
      </c>
    </row>
    <row r="142" spans="1:6" x14ac:dyDescent="0.3">
      <c r="A142" s="3">
        <v>39342</v>
      </c>
      <c r="B142">
        <v>47.75</v>
      </c>
      <c r="C142">
        <v>71.367553999999998</v>
      </c>
      <c r="D142">
        <v>54.977432</v>
      </c>
      <c r="E142">
        <v>-3.5568200000000001</v>
      </c>
      <c r="F142">
        <v>-1.0330000000000001E-2</v>
      </c>
    </row>
    <row r="143" spans="1:6" x14ac:dyDescent="0.3">
      <c r="A143" s="3">
        <v>39343</v>
      </c>
      <c r="B143">
        <v>50.875</v>
      </c>
      <c r="C143">
        <v>72.788398999999998</v>
      </c>
      <c r="D143">
        <v>63.511218999999997</v>
      </c>
      <c r="E143">
        <v>-3.8027760000000002</v>
      </c>
      <c r="F143">
        <v>-0.17064299999999999</v>
      </c>
    </row>
    <row r="144" spans="1:6" x14ac:dyDescent="0.3">
      <c r="A144" s="3">
        <v>39344</v>
      </c>
      <c r="B144">
        <v>67.375</v>
      </c>
      <c r="C144">
        <v>79.431549000000004</v>
      </c>
      <c r="D144">
        <v>73.439162999999994</v>
      </c>
      <c r="E144">
        <v>-4.3985060000000002</v>
      </c>
      <c r="F144">
        <v>-0.56075299999999995</v>
      </c>
    </row>
    <row r="145" spans="1:7" x14ac:dyDescent="0.3">
      <c r="A145" s="3">
        <v>39345</v>
      </c>
      <c r="B145">
        <v>44.375</v>
      </c>
      <c r="C145">
        <v>57.552917000000001</v>
      </c>
      <c r="D145">
        <v>56.196907000000003</v>
      </c>
      <c r="E145">
        <v>-1.95356</v>
      </c>
      <c r="F145">
        <v>-0.43493300000000001</v>
      </c>
    </row>
    <row r="146" spans="1:7" x14ac:dyDescent="0.3">
      <c r="A146" s="3">
        <v>39346</v>
      </c>
      <c r="B146">
        <v>27.125</v>
      </c>
      <c r="C146">
        <v>46.141177999999996</v>
      </c>
      <c r="D146">
        <v>44.255890000000001</v>
      </c>
      <c r="E146">
        <v>-0.73651100000000003</v>
      </c>
      <c r="F146">
        <v>-4.845E-2</v>
      </c>
    </row>
    <row r="147" spans="1:7" x14ac:dyDescent="0.3">
      <c r="A147" s="3">
        <v>39347</v>
      </c>
      <c r="B147">
        <v>29.75</v>
      </c>
      <c r="C147">
        <v>57.584518000000003</v>
      </c>
      <c r="D147">
        <v>49.475876</v>
      </c>
      <c r="E147">
        <v>-1.8031159999999999</v>
      </c>
      <c r="F147">
        <v>-5.4320000000000002E-3</v>
      </c>
    </row>
    <row r="148" spans="1:7" x14ac:dyDescent="0.3">
      <c r="A148" s="3">
        <v>39348</v>
      </c>
      <c r="B148">
        <v>28.875</v>
      </c>
      <c r="C148">
        <v>54.540931999999998</v>
      </c>
      <c r="D148">
        <v>47.308318999999997</v>
      </c>
      <c r="E148">
        <v>-2.680733</v>
      </c>
      <c r="F148">
        <v>-7.2276999999999994E-2</v>
      </c>
    </row>
    <row r="149" spans="1:7" x14ac:dyDescent="0.3">
      <c r="A149" s="3">
        <v>39349</v>
      </c>
      <c r="B149">
        <v>43.75</v>
      </c>
      <c r="C149">
        <v>83.209014999999994</v>
      </c>
      <c r="D149">
        <v>69.359283000000005</v>
      </c>
      <c r="E149">
        <v>-4.0578989999999999</v>
      </c>
      <c r="F149">
        <v>-0.42990899999999999</v>
      </c>
    </row>
    <row r="150" spans="1:7" x14ac:dyDescent="0.3">
      <c r="A150" s="3">
        <v>39350</v>
      </c>
      <c r="B150">
        <v>50</v>
      </c>
      <c r="C150">
        <v>69.725243000000006</v>
      </c>
      <c r="D150">
        <v>54.508144000000001</v>
      </c>
      <c r="E150">
        <v>-3.3397749999999999</v>
      </c>
      <c r="F150">
        <v>7.0759999999999998E-3</v>
      </c>
    </row>
    <row r="151" spans="1:7" x14ac:dyDescent="0.3">
      <c r="A151" s="3">
        <v>39351</v>
      </c>
      <c r="B151">
        <v>47.75</v>
      </c>
      <c r="C151">
        <v>70.307854000000006</v>
      </c>
      <c r="D151">
        <v>61.992660999999998</v>
      </c>
      <c r="E151">
        <v>-2.7730329999999999</v>
      </c>
      <c r="F151">
        <v>-2.5803E-2</v>
      </c>
    </row>
    <row r="152" spans="1:7" x14ac:dyDescent="0.3">
      <c r="A152" s="3">
        <v>39352</v>
      </c>
      <c r="B152">
        <v>30.25</v>
      </c>
      <c r="C152">
        <v>67.020720999999995</v>
      </c>
      <c r="D152">
        <v>58.220649999999999</v>
      </c>
      <c r="E152">
        <v>-3.6885219999999999</v>
      </c>
      <c r="F152">
        <v>-7.1289000000000005E-2</v>
      </c>
    </row>
    <row r="153" spans="1:7" x14ac:dyDescent="0.3">
      <c r="A153" s="3">
        <v>39353</v>
      </c>
      <c r="B153">
        <v>54.75</v>
      </c>
      <c r="C153">
        <v>61.606704999999998</v>
      </c>
      <c r="D153">
        <v>53.331088999999999</v>
      </c>
      <c r="E153">
        <v>-2.036762</v>
      </c>
      <c r="F153">
        <v>-1.8013000000000001E-2</v>
      </c>
    </row>
    <row r="154" spans="1:7" x14ac:dyDescent="0.3">
      <c r="A154" s="3">
        <v>39354</v>
      </c>
      <c r="B154">
        <v>56.375</v>
      </c>
      <c r="C154">
        <v>63.972000000000001</v>
      </c>
      <c r="D154">
        <v>54.877822999999999</v>
      </c>
      <c r="E154">
        <v>-2.004051</v>
      </c>
      <c r="F154">
        <v>-1.6234999999999999E-2</v>
      </c>
    </row>
    <row r="155" spans="1:7" x14ac:dyDescent="0.3">
      <c r="A155" s="3">
        <v>39355</v>
      </c>
      <c r="B155">
        <v>47.5</v>
      </c>
      <c r="C155">
        <v>64.138176000000001</v>
      </c>
      <c r="D155">
        <v>55.491280000000003</v>
      </c>
      <c r="E155">
        <v>-3.0292780000000001</v>
      </c>
      <c r="F155">
        <v>-0.13261400000000001</v>
      </c>
    </row>
    <row r="159" spans="1:7" x14ac:dyDescent="0.3">
      <c r="A159" t="s">
        <v>39</v>
      </c>
      <c r="B159" t="s">
        <v>40</v>
      </c>
      <c r="C159" t="s">
        <v>41</v>
      </c>
      <c r="D159" t="s">
        <v>42</v>
      </c>
      <c r="E159" t="s">
        <v>27</v>
      </c>
      <c r="F159" t="s">
        <v>43</v>
      </c>
    </row>
    <row r="160" spans="1:7" x14ac:dyDescent="0.3">
      <c r="A160" s="3">
        <v>39297</v>
      </c>
      <c r="B160">
        <v>76</v>
      </c>
      <c r="C160">
        <v>114.995552</v>
      </c>
      <c r="D160">
        <v>87.201553000000004</v>
      </c>
      <c r="E160">
        <v>-10.505692</v>
      </c>
      <c r="F160">
        <v>-9.3254000000000004E-2</v>
      </c>
      <c r="G160" s="20" t="s">
        <v>48</v>
      </c>
    </row>
    <row r="161" spans="1:7" x14ac:dyDescent="0.3">
      <c r="A161" s="3">
        <v>39308</v>
      </c>
      <c r="B161">
        <v>106.875</v>
      </c>
      <c r="C161">
        <v>108.93152600000001</v>
      </c>
      <c r="D161">
        <v>84.386893999999998</v>
      </c>
      <c r="E161">
        <v>-6.2962490000000004</v>
      </c>
      <c r="F161">
        <v>-4.0954999999999998E-2</v>
      </c>
      <c r="G161" s="20">
        <v>1</v>
      </c>
    </row>
    <row r="162" spans="1:7" x14ac:dyDescent="0.3">
      <c r="A162" s="3">
        <v>39298</v>
      </c>
      <c r="B162">
        <v>70.875</v>
      </c>
      <c r="C162">
        <v>100.517357</v>
      </c>
      <c r="D162">
        <v>80.875977000000006</v>
      </c>
      <c r="E162">
        <v>-9.0205990000000007</v>
      </c>
      <c r="F162">
        <v>-0.161194</v>
      </c>
      <c r="G162" s="20">
        <v>2</v>
      </c>
    </row>
    <row r="163" spans="1:7" x14ac:dyDescent="0.3">
      <c r="A163" s="3">
        <v>39254</v>
      </c>
      <c r="B163">
        <v>91.625</v>
      </c>
      <c r="C163">
        <v>99.064498999999998</v>
      </c>
      <c r="D163">
        <v>79.215964999999997</v>
      </c>
      <c r="E163">
        <v>-6.5272290000000002</v>
      </c>
      <c r="F163">
        <v>-0.22966800000000001</v>
      </c>
      <c r="G163" s="20">
        <v>3</v>
      </c>
    </row>
    <row r="164" spans="1:7" x14ac:dyDescent="0.3">
      <c r="A164" s="3">
        <v>39309</v>
      </c>
      <c r="B164">
        <v>93.5</v>
      </c>
      <c r="C164">
        <v>103.85339399999999</v>
      </c>
      <c r="D164">
        <v>77.636505</v>
      </c>
      <c r="E164">
        <v>-6.9845499999999996</v>
      </c>
      <c r="F164">
        <v>3.7331000000000003E-2</v>
      </c>
      <c r="G164" s="20">
        <v>4</v>
      </c>
    </row>
    <row r="165" spans="1:7" x14ac:dyDescent="0.3">
      <c r="A165" s="3">
        <v>39294</v>
      </c>
      <c r="B165">
        <v>56.5</v>
      </c>
      <c r="C165">
        <v>96.968688999999998</v>
      </c>
      <c r="D165">
        <v>75.810058999999995</v>
      </c>
      <c r="E165">
        <v>-5.2476649999999996</v>
      </c>
      <c r="F165">
        <v>-6.6947999999999994E-2</v>
      </c>
      <c r="G165" s="20">
        <v>5</v>
      </c>
    </row>
    <row r="166" spans="1:7" x14ac:dyDescent="0.3">
      <c r="A166" s="3">
        <v>39344</v>
      </c>
      <c r="B166">
        <v>67.375</v>
      </c>
      <c r="C166">
        <v>79.431549000000004</v>
      </c>
      <c r="D166">
        <v>73.439162999999994</v>
      </c>
      <c r="E166">
        <v>-4.3985060000000002</v>
      </c>
      <c r="F166">
        <v>-0.56075299999999995</v>
      </c>
      <c r="G166" s="20">
        <v>6</v>
      </c>
    </row>
    <row r="167" spans="1:7" x14ac:dyDescent="0.3">
      <c r="A167" s="3">
        <v>39245</v>
      </c>
      <c r="B167">
        <v>56.125</v>
      </c>
      <c r="C167">
        <v>87.703674000000007</v>
      </c>
      <c r="D167">
        <v>73.213142000000005</v>
      </c>
      <c r="E167">
        <v>-7.3918840000000001</v>
      </c>
      <c r="F167">
        <v>-0.36161799999999999</v>
      </c>
      <c r="G167" s="20">
        <v>7</v>
      </c>
    </row>
    <row r="168" spans="1:7" x14ac:dyDescent="0.3">
      <c r="A168" s="3">
        <v>39256</v>
      </c>
      <c r="B168">
        <v>94.875</v>
      </c>
      <c r="C168">
        <v>96.984734000000003</v>
      </c>
      <c r="D168">
        <v>73.009872000000001</v>
      </c>
      <c r="E168">
        <v>-5.333717</v>
      </c>
      <c r="F168">
        <v>-6.6829999999999997E-3</v>
      </c>
      <c r="G168" s="20">
        <v>8</v>
      </c>
    </row>
    <row r="169" spans="1:7" x14ac:dyDescent="0.3">
      <c r="A169" s="3">
        <v>39302</v>
      </c>
      <c r="B169">
        <v>71.75</v>
      </c>
      <c r="C169">
        <v>93.763976999999997</v>
      </c>
      <c r="D169">
        <v>72.915358999999995</v>
      </c>
      <c r="E169">
        <v>-6.3630069999999996</v>
      </c>
      <c r="F169">
        <v>4.2339999999999999E-3</v>
      </c>
      <c r="G169" s="20">
        <v>9</v>
      </c>
    </row>
    <row r="170" spans="1:7" x14ac:dyDescent="0.3">
      <c r="A170" s="3"/>
      <c r="E170" s="19">
        <f>AVERAGE(E160:E169)</f>
        <v>-6.8069097999999997</v>
      </c>
      <c r="F170" s="19">
        <f>AVERAGE(F160:F169)</f>
        <v>-0.14795079999999999</v>
      </c>
      <c r="G170" s="20">
        <v>10</v>
      </c>
    </row>
    <row r="171" spans="1:7" x14ac:dyDescent="0.3">
      <c r="A171" s="3"/>
    </row>
    <row r="172" spans="1:7" x14ac:dyDescent="0.3">
      <c r="A172" s="3"/>
    </row>
    <row r="173" spans="1:7" x14ac:dyDescent="0.3">
      <c r="A173" s="3"/>
    </row>
    <row r="174" spans="1:7" x14ac:dyDescent="0.3">
      <c r="A174" s="3"/>
    </row>
    <row r="175" spans="1:7" x14ac:dyDescent="0.3">
      <c r="A175" s="3"/>
    </row>
    <row r="176" spans="1:7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</sheetData>
  <sortState ref="A176:F328">
    <sortCondition descending="1" ref="D176:D328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53" workbookViewId="0">
      <selection activeCell="A158" sqref="A158"/>
    </sheetView>
  </sheetViews>
  <sheetFormatPr defaultRowHeight="14.4" x14ac:dyDescent="0.3"/>
  <cols>
    <col min="1" max="1" width="10.6640625" customWidth="1"/>
  </cols>
  <sheetData>
    <row r="1" spans="1:6" ht="15" x14ac:dyDescent="0.25">
      <c r="A1">
        <v>130850001</v>
      </c>
    </row>
    <row r="2" spans="1:6" ht="15" x14ac:dyDescent="0.25">
      <c r="A2" t="s">
        <v>39</v>
      </c>
      <c r="B2" t="s">
        <v>40</v>
      </c>
      <c r="C2" t="s">
        <v>41</v>
      </c>
      <c r="D2" t="s">
        <v>42</v>
      </c>
      <c r="E2" t="s">
        <v>27</v>
      </c>
      <c r="F2" t="s">
        <v>30</v>
      </c>
    </row>
    <row r="3" spans="1:6" ht="15" x14ac:dyDescent="0.25">
      <c r="A3" s="3">
        <v>39203</v>
      </c>
      <c r="B3">
        <v>90.5</v>
      </c>
      <c r="C3">
        <v>70.062697999999997</v>
      </c>
      <c r="D3">
        <v>54.838417</v>
      </c>
      <c r="E3">
        <v>-2.0296400000000001</v>
      </c>
      <c r="F3">
        <v>8.1829999999999993E-3</v>
      </c>
    </row>
    <row r="4" spans="1:6" ht="15" x14ac:dyDescent="0.25">
      <c r="A4" s="3">
        <v>39204</v>
      </c>
      <c r="B4">
        <v>72.625</v>
      </c>
      <c r="C4">
        <v>73.254088999999993</v>
      </c>
      <c r="D4">
        <v>58.057892000000002</v>
      </c>
      <c r="E4">
        <v>-2.8179889999999999</v>
      </c>
      <c r="F4">
        <v>1.8027999999999999E-2</v>
      </c>
    </row>
    <row r="5" spans="1:6" ht="15" x14ac:dyDescent="0.25">
      <c r="A5" s="3">
        <v>39205</v>
      </c>
      <c r="B5">
        <v>60.625</v>
      </c>
      <c r="C5">
        <v>59.496338000000002</v>
      </c>
      <c r="D5">
        <v>48.333827999999997</v>
      </c>
      <c r="E5">
        <v>-2.863556</v>
      </c>
      <c r="F5">
        <v>2.0947E-2</v>
      </c>
    </row>
    <row r="6" spans="1:6" ht="15" x14ac:dyDescent="0.25">
      <c r="A6" s="3">
        <v>39206</v>
      </c>
      <c r="B6">
        <v>46.375</v>
      </c>
      <c r="C6">
        <v>48.904980000000002</v>
      </c>
      <c r="D6">
        <v>40.502628000000001</v>
      </c>
      <c r="E6">
        <v>-1.008602</v>
      </c>
      <c r="F6">
        <v>1.2130000000000001E-3</v>
      </c>
    </row>
    <row r="7" spans="1:6" ht="15" x14ac:dyDescent="0.25">
      <c r="A7" s="3">
        <v>39207</v>
      </c>
      <c r="B7">
        <v>35.625</v>
      </c>
      <c r="C7">
        <v>47.157902</v>
      </c>
      <c r="D7">
        <v>42.402988000000001</v>
      </c>
      <c r="E7">
        <v>-0.54110000000000003</v>
      </c>
      <c r="F7">
        <v>7.1219999999999999E-3</v>
      </c>
    </row>
    <row r="8" spans="1:6" ht="15" x14ac:dyDescent="0.25">
      <c r="A8" s="3">
        <v>39208</v>
      </c>
      <c r="B8">
        <v>42.0625</v>
      </c>
      <c r="C8">
        <v>46.662941000000004</v>
      </c>
      <c r="D8">
        <v>39.635342000000001</v>
      </c>
      <c r="E8">
        <v>-0.15468199999999999</v>
      </c>
      <c r="F8">
        <v>2.0869999999999999E-3</v>
      </c>
    </row>
    <row r="9" spans="1:6" ht="15" x14ac:dyDescent="0.25">
      <c r="A9" s="3">
        <v>39209</v>
      </c>
      <c r="B9">
        <v>51.625</v>
      </c>
      <c r="C9">
        <v>59.085037</v>
      </c>
      <c r="D9">
        <v>51.813308999999997</v>
      </c>
      <c r="E9">
        <v>-0.51023499999999999</v>
      </c>
      <c r="F9">
        <v>1.4920000000000001E-3</v>
      </c>
    </row>
    <row r="10" spans="1:6" ht="15" x14ac:dyDescent="0.25">
      <c r="A10" s="3">
        <v>39210</v>
      </c>
      <c r="B10">
        <v>48.75</v>
      </c>
      <c r="C10">
        <v>56.621929000000002</v>
      </c>
      <c r="D10">
        <v>47.844555</v>
      </c>
      <c r="E10">
        <v>-0.75378800000000001</v>
      </c>
      <c r="F10">
        <v>3.1000000000000001E-5</v>
      </c>
    </row>
    <row r="11" spans="1:6" ht="15" x14ac:dyDescent="0.25">
      <c r="A11" s="3">
        <v>39211</v>
      </c>
      <c r="B11">
        <v>49.75</v>
      </c>
      <c r="C11">
        <v>51.806376999999998</v>
      </c>
      <c r="D11">
        <v>48.239544000000002</v>
      </c>
      <c r="E11">
        <v>-0.66216299999999995</v>
      </c>
      <c r="F11">
        <v>2.258E-3</v>
      </c>
    </row>
    <row r="12" spans="1:6" ht="15" x14ac:dyDescent="0.25">
      <c r="A12" s="3">
        <v>39212</v>
      </c>
      <c r="B12">
        <v>54.5</v>
      </c>
      <c r="C12">
        <v>55.824973999999997</v>
      </c>
      <c r="D12">
        <v>45.423369999999998</v>
      </c>
      <c r="E12">
        <v>-1.4796180000000001</v>
      </c>
      <c r="F12">
        <v>5.4780000000000002E-3</v>
      </c>
    </row>
    <row r="13" spans="1:6" ht="15" x14ac:dyDescent="0.25">
      <c r="A13" s="3">
        <v>39213</v>
      </c>
      <c r="B13">
        <v>51.625</v>
      </c>
      <c r="C13">
        <v>57.775050999999998</v>
      </c>
      <c r="D13">
        <v>46.744002999999999</v>
      </c>
      <c r="E13">
        <v>-2.645737</v>
      </c>
      <c r="F13">
        <v>1.4111E-2</v>
      </c>
    </row>
    <row r="14" spans="1:6" ht="15" x14ac:dyDescent="0.25">
      <c r="A14" s="3">
        <v>39214</v>
      </c>
      <c r="B14">
        <v>41.625</v>
      </c>
      <c r="C14">
        <v>53.037478999999998</v>
      </c>
      <c r="D14">
        <v>44.885680999999998</v>
      </c>
      <c r="E14">
        <v>-1.749115</v>
      </c>
      <c r="F14">
        <v>-2.9388000000000001E-2</v>
      </c>
    </row>
    <row r="15" spans="1:6" ht="15" x14ac:dyDescent="0.25">
      <c r="A15" s="3">
        <v>39215</v>
      </c>
      <c r="B15">
        <v>60</v>
      </c>
      <c r="C15">
        <v>55.807853999999999</v>
      </c>
      <c r="D15">
        <v>49.639575999999998</v>
      </c>
      <c r="E15">
        <v>-0.615124</v>
      </c>
      <c r="F15">
        <v>1.686E-3</v>
      </c>
    </row>
    <row r="16" spans="1:6" ht="15" x14ac:dyDescent="0.25">
      <c r="A16" s="3">
        <v>39216</v>
      </c>
      <c r="B16">
        <v>54.25</v>
      </c>
      <c r="C16">
        <v>52.299197999999997</v>
      </c>
      <c r="D16">
        <v>45.060679999999998</v>
      </c>
      <c r="E16">
        <v>-0.92589999999999995</v>
      </c>
      <c r="F16">
        <v>-6.6410000000000002E-3</v>
      </c>
    </row>
    <row r="17" spans="1:6" ht="15" x14ac:dyDescent="0.25">
      <c r="A17" s="3">
        <v>39217</v>
      </c>
      <c r="B17">
        <v>71.75</v>
      </c>
      <c r="C17">
        <v>73.008979999999994</v>
      </c>
      <c r="D17">
        <v>61.094971000000001</v>
      </c>
      <c r="E17">
        <v>-4.2012600000000004</v>
      </c>
      <c r="F17">
        <v>-7.7456999999999998E-2</v>
      </c>
    </row>
    <row r="18" spans="1:6" ht="15" x14ac:dyDescent="0.25">
      <c r="A18" s="3">
        <v>39218</v>
      </c>
      <c r="B18">
        <v>49.625</v>
      </c>
      <c r="C18">
        <v>56.699126999999997</v>
      </c>
      <c r="D18">
        <v>53.011687999999999</v>
      </c>
      <c r="E18">
        <v>-2.42659</v>
      </c>
      <c r="F18">
        <v>-8.1840999999999997E-2</v>
      </c>
    </row>
    <row r="19" spans="1:6" ht="15" x14ac:dyDescent="0.25">
      <c r="A19" s="3">
        <v>39219</v>
      </c>
      <c r="B19">
        <v>55.375</v>
      </c>
      <c r="C19">
        <v>52.610439</v>
      </c>
      <c r="D19">
        <v>49.20879</v>
      </c>
      <c r="E19">
        <v>-0.18523800000000001</v>
      </c>
      <c r="F19">
        <v>3.9999999999999998E-6</v>
      </c>
    </row>
    <row r="20" spans="1:6" ht="15" x14ac:dyDescent="0.25">
      <c r="A20" s="3">
        <v>39220</v>
      </c>
      <c r="B20">
        <v>53</v>
      </c>
      <c r="C20">
        <v>52.185436000000003</v>
      </c>
      <c r="D20">
        <v>47.656627999999998</v>
      </c>
      <c r="E20">
        <v>-0.18946499999999999</v>
      </c>
      <c r="F20">
        <v>-4.4299999999999998E-4</v>
      </c>
    </row>
    <row r="21" spans="1:6" ht="15" x14ac:dyDescent="0.25">
      <c r="A21" s="3">
        <v>39221</v>
      </c>
      <c r="B21">
        <v>55.375</v>
      </c>
      <c r="C21">
        <v>53.264194000000003</v>
      </c>
      <c r="D21">
        <v>48.582721999999997</v>
      </c>
      <c r="E21">
        <v>-0.44313399999999997</v>
      </c>
      <c r="F21">
        <v>2.003E-3</v>
      </c>
    </row>
    <row r="22" spans="1:6" ht="15" x14ac:dyDescent="0.25">
      <c r="A22" s="3">
        <v>39222</v>
      </c>
      <c r="B22">
        <v>59.25</v>
      </c>
      <c r="C22">
        <v>55.990231000000001</v>
      </c>
      <c r="D22">
        <v>51.408264000000003</v>
      </c>
      <c r="E22">
        <v>-0.34319300000000003</v>
      </c>
      <c r="F22">
        <v>1.415E-3</v>
      </c>
    </row>
    <row r="23" spans="1:6" ht="15" x14ac:dyDescent="0.25">
      <c r="A23" s="3">
        <v>39223</v>
      </c>
      <c r="B23">
        <v>75.75</v>
      </c>
      <c r="C23">
        <v>67.574721999999994</v>
      </c>
      <c r="D23">
        <v>54.808075000000002</v>
      </c>
      <c r="E23">
        <v>-1.839493</v>
      </c>
      <c r="F23">
        <v>3.7230000000000002E-3</v>
      </c>
    </row>
    <row r="24" spans="1:6" ht="15" x14ac:dyDescent="0.25">
      <c r="A24" s="3">
        <v>39224</v>
      </c>
      <c r="B24">
        <v>72.375</v>
      </c>
      <c r="C24">
        <v>72.361305000000002</v>
      </c>
      <c r="D24">
        <v>56.826492000000002</v>
      </c>
      <c r="E24">
        <v>-3.593197</v>
      </c>
      <c r="F24">
        <v>1.5572000000000001E-2</v>
      </c>
    </row>
    <row r="25" spans="1:6" ht="15" x14ac:dyDescent="0.25">
      <c r="A25" s="3">
        <v>39225</v>
      </c>
      <c r="B25">
        <v>61</v>
      </c>
      <c r="C25">
        <v>61.462592999999998</v>
      </c>
      <c r="D25">
        <v>52.233898000000003</v>
      </c>
      <c r="E25">
        <v>-1.462944</v>
      </c>
      <c r="F25">
        <v>3.8869999999999998E-3</v>
      </c>
    </row>
    <row r="26" spans="1:6" ht="15" x14ac:dyDescent="0.25">
      <c r="A26" s="3">
        <v>39226</v>
      </c>
      <c r="B26">
        <v>53.625</v>
      </c>
      <c r="C26">
        <v>54.838344999999997</v>
      </c>
      <c r="D26">
        <v>47.594444000000003</v>
      </c>
      <c r="E26">
        <v>-0.74340399999999995</v>
      </c>
      <c r="F26">
        <v>-4.9600000000000002E-4</v>
      </c>
    </row>
    <row r="27" spans="1:6" ht="15" x14ac:dyDescent="0.25">
      <c r="A27" s="3">
        <v>39227</v>
      </c>
      <c r="B27">
        <v>56</v>
      </c>
      <c r="C27">
        <v>54.073746</v>
      </c>
      <c r="D27">
        <v>44.743465</v>
      </c>
      <c r="E27">
        <v>-1.1989780000000001</v>
      </c>
      <c r="F27">
        <v>5.0390000000000001E-3</v>
      </c>
    </row>
    <row r="28" spans="1:6" ht="15" x14ac:dyDescent="0.25">
      <c r="A28" s="3">
        <v>39228</v>
      </c>
      <c r="B28">
        <v>64.125</v>
      </c>
      <c r="C28">
        <v>64.162566999999996</v>
      </c>
      <c r="D28">
        <v>49.475960000000001</v>
      </c>
      <c r="E28">
        <v>-3.3053129999999999</v>
      </c>
      <c r="F28">
        <v>1.9882E-2</v>
      </c>
    </row>
    <row r="29" spans="1:6" ht="15" x14ac:dyDescent="0.25">
      <c r="A29" s="3">
        <v>39229</v>
      </c>
      <c r="B29">
        <v>55.125</v>
      </c>
      <c r="C29">
        <v>61.749538000000001</v>
      </c>
      <c r="D29">
        <v>48.650772000000003</v>
      </c>
      <c r="E29">
        <v>-3.4461900000000001</v>
      </c>
      <c r="F29">
        <v>1.8936000000000001E-2</v>
      </c>
    </row>
    <row r="30" spans="1:6" ht="15" x14ac:dyDescent="0.25">
      <c r="A30" s="3">
        <v>39230</v>
      </c>
      <c r="B30">
        <v>48.25</v>
      </c>
      <c r="C30">
        <v>52.105578999999999</v>
      </c>
      <c r="D30">
        <v>45.337929000000003</v>
      </c>
      <c r="E30">
        <v>-2.238327</v>
      </c>
      <c r="F30">
        <v>2.5860000000000002E-3</v>
      </c>
    </row>
    <row r="31" spans="1:6" ht="15" x14ac:dyDescent="0.25">
      <c r="A31" s="3">
        <v>39231</v>
      </c>
      <c r="B31">
        <v>56.125</v>
      </c>
      <c r="C31">
        <v>60.798706000000003</v>
      </c>
      <c r="D31">
        <v>52.061110999999997</v>
      </c>
      <c r="E31">
        <v>-2.2324639999999998</v>
      </c>
      <c r="F31">
        <v>9.1929999999999998E-3</v>
      </c>
    </row>
    <row r="32" spans="1:6" ht="15" x14ac:dyDescent="0.25">
      <c r="A32" s="3">
        <v>39232</v>
      </c>
      <c r="B32">
        <v>60.25</v>
      </c>
      <c r="C32">
        <v>62.539219000000003</v>
      </c>
      <c r="D32">
        <v>52.568584000000001</v>
      </c>
      <c r="E32">
        <v>-1.9639359999999999</v>
      </c>
      <c r="F32">
        <v>5.4970000000000001E-3</v>
      </c>
    </row>
    <row r="33" spans="1:6" x14ac:dyDescent="0.3">
      <c r="A33" s="3">
        <v>39233</v>
      </c>
      <c r="B33">
        <v>71.375</v>
      </c>
      <c r="C33">
        <v>66.623894000000007</v>
      </c>
      <c r="D33">
        <v>52.982684999999996</v>
      </c>
      <c r="E33">
        <v>-2.3627319999999998</v>
      </c>
      <c r="F33">
        <v>-3.4979999999999998E-3</v>
      </c>
    </row>
    <row r="34" spans="1:6" x14ac:dyDescent="0.3">
      <c r="A34" s="3">
        <v>39234</v>
      </c>
      <c r="B34">
        <v>64.375</v>
      </c>
      <c r="C34">
        <v>58.344611999999998</v>
      </c>
      <c r="D34">
        <v>46.621948000000003</v>
      </c>
      <c r="E34">
        <v>-1.9095759999999999</v>
      </c>
      <c r="F34">
        <v>1.5179E-2</v>
      </c>
    </row>
    <row r="35" spans="1:6" x14ac:dyDescent="0.3">
      <c r="A35" s="3">
        <v>39235</v>
      </c>
      <c r="B35">
        <v>40.375</v>
      </c>
      <c r="C35">
        <v>45.373717999999997</v>
      </c>
      <c r="D35">
        <v>39.091850000000001</v>
      </c>
      <c r="E35">
        <v>-0.79267900000000002</v>
      </c>
      <c r="F35">
        <v>2.9870000000000001E-3</v>
      </c>
    </row>
    <row r="36" spans="1:6" x14ac:dyDescent="0.3">
      <c r="A36" s="3">
        <v>39236</v>
      </c>
      <c r="B36">
        <v>55.75</v>
      </c>
      <c r="C36">
        <v>54.374256000000003</v>
      </c>
      <c r="D36">
        <v>45.952567999999999</v>
      </c>
      <c r="E36">
        <v>-0.91990700000000003</v>
      </c>
      <c r="F36">
        <v>4.2839999999999996E-3</v>
      </c>
    </row>
    <row r="37" spans="1:6" x14ac:dyDescent="0.3">
      <c r="A37" s="3">
        <v>39237</v>
      </c>
      <c r="B37">
        <v>58.5</v>
      </c>
      <c r="C37">
        <v>52.734923999999999</v>
      </c>
      <c r="D37">
        <v>45.348140999999998</v>
      </c>
      <c r="E37">
        <v>-1.026497</v>
      </c>
      <c r="F37">
        <v>1.057E-3</v>
      </c>
    </row>
    <row r="38" spans="1:6" x14ac:dyDescent="0.3">
      <c r="A38" s="3">
        <v>39238</v>
      </c>
      <c r="B38">
        <v>59.625</v>
      </c>
      <c r="C38">
        <v>51.674103000000002</v>
      </c>
      <c r="D38">
        <v>43.928345</v>
      </c>
      <c r="E38">
        <v>-0.87847500000000001</v>
      </c>
      <c r="F38">
        <v>3.4749999999999998E-3</v>
      </c>
    </row>
    <row r="39" spans="1:6" x14ac:dyDescent="0.3">
      <c r="A39" s="3">
        <v>39239</v>
      </c>
      <c r="B39">
        <v>67</v>
      </c>
      <c r="C39">
        <v>52.428691999999998</v>
      </c>
      <c r="D39">
        <v>45.681831000000003</v>
      </c>
      <c r="E39">
        <v>-0.524837</v>
      </c>
      <c r="F39">
        <v>1.328E-3</v>
      </c>
    </row>
    <row r="40" spans="1:6" x14ac:dyDescent="0.3">
      <c r="A40" s="3">
        <v>39240</v>
      </c>
      <c r="B40">
        <v>53.75</v>
      </c>
      <c r="C40">
        <v>70.147857999999999</v>
      </c>
      <c r="D40">
        <v>60.599487000000003</v>
      </c>
      <c r="E40">
        <v>-5.1228980000000002</v>
      </c>
      <c r="F40">
        <v>-0.291325</v>
      </c>
    </row>
    <row r="41" spans="1:6" x14ac:dyDescent="0.3">
      <c r="A41" s="3">
        <v>39241</v>
      </c>
      <c r="B41">
        <v>34.75</v>
      </c>
      <c r="C41">
        <v>51.859119</v>
      </c>
      <c r="D41">
        <v>42.434424999999997</v>
      </c>
      <c r="E41">
        <v>-2.3722759999999998</v>
      </c>
      <c r="F41">
        <v>-8.0260000000000001E-3</v>
      </c>
    </row>
    <row r="42" spans="1:6" x14ac:dyDescent="0.3">
      <c r="A42" s="3">
        <v>39242</v>
      </c>
      <c r="B42">
        <v>50.375</v>
      </c>
      <c r="C42">
        <v>51.199375000000003</v>
      </c>
      <c r="D42">
        <v>41.302031999999997</v>
      </c>
      <c r="E42">
        <v>-0.81330499999999994</v>
      </c>
      <c r="F42">
        <v>1.342E-2</v>
      </c>
    </row>
    <row r="43" spans="1:6" x14ac:dyDescent="0.3">
      <c r="A43" s="3">
        <v>39243</v>
      </c>
      <c r="B43">
        <v>57.5</v>
      </c>
      <c r="C43">
        <v>57.182124999999999</v>
      </c>
      <c r="D43">
        <v>48.351002000000001</v>
      </c>
      <c r="E43">
        <v>-0.85060100000000005</v>
      </c>
      <c r="F43">
        <v>3.96E-3</v>
      </c>
    </row>
    <row r="44" spans="1:6" x14ac:dyDescent="0.3">
      <c r="A44" s="3">
        <v>39244</v>
      </c>
      <c r="B44">
        <v>48.375</v>
      </c>
      <c r="C44">
        <v>56.338527999999997</v>
      </c>
      <c r="D44">
        <v>45.167988000000001</v>
      </c>
      <c r="E44">
        <v>-1.9989049999999999</v>
      </c>
      <c r="F44">
        <v>1.03E-2</v>
      </c>
    </row>
    <row r="45" spans="1:6" x14ac:dyDescent="0.3">
      <c r="A45" s="3">
        <v>39245</v>
      </c>
      <c r="B45">
        <v>52.625</v>
      </c>
      <c r="C45">
        <v>56.303421</v>
      </c>
      <c r="D45">
        <v>47.049312999999998</v>
      </c>
      <c r="E45">
        <v>-0.94067000000000001</v>
      </c>
      <c r="F45">
        <v>1.9040000000000001E-3</v>
      </c>
    </row>
    <row r="46" spans="1:6" x14ac:dyDescent="0.3">
      <c r="A46" s="3">
        <v>39246</v>
      </c>
      <c r="B46">
        <v>65.75</v>
      </c>
      <c r="C46">
        <v>64.234656999999999</v>
      </c>
      <c r="D46">
        <v>51.420791999999999</v>
      </c>
      <c r="E46">
        <v>-0.84276200000000001</v>
      </c>
      <c r="F46">
        <v>-3.1970000000000002E-3</v>
      </c>
    </row>
    <row r="47" spans="1:6" x14ac:dyDescent="0.3">
      <c r="A47" s="3">
        <v>39247</v>
      </c>
      <c r="B47">
        <v>55.125</v>
      </c>
      <c r="C47">
        <v>53.999946999999999</v>
      </c>
      <c r="D47">
        <v>44.150986000000003</v>
      </c>
      <c r="E47">
        <v>-0.25058000000000002</v>
      </c>
      <c r="F47">
        <v>5.764E-3</v>
      </c>
    </row>
    <row r="48" spans="1:6" x14ac:dyDescent="0.3">
      <c r="A48" s="3">
        <v>39248</v>
      </c>
      <c r="B48">
        <v>49.75</v>
      </c>
      <c r="C48">
        <v>56.611122000000002</v>
      </c>
      <c r="D48">
        <v>45.358100999999998</v>
      </c>
      <c r="E48">
        <v>-2.8361510000000001</v>
      </c>
      <c r="F48">
        <v>-6.6399999999999999E-4</v>
      </c>
    </row>
    <row r="49" spans="1:6" x14ac:dyDescent="0.3">
      <c r="A49" s="3">
        <v>39249</v>
      </c>
      <c r="B49">
        <v>63.125</v>
      </c>
      <c r="C49">
        <v>61.694645000000001</v>
      </c>
      <c r="D49">
        <v>48.805283000000003</v>
      </c>
      <c r="E49">
        <v>-3.062595</v>
      </c>
      <c r="F49">
        <v>4.261E-3</v>
      </c>
    </row>
    <row r="50" spans="1:6" x14ac:dyDescent="0.3">
      <c r="A50" s="3">
        <v>39250</v>
      </c>
      <c r="B50">
        <v>66.375</v>
      </c>
      <c r="C50">
        <v>63.374839999999999</v>
      </c>
      <c r="D50">
        <v>50.672958000000001</v>
      </c>
      <c r="E50">
        <v>-1.880344</v>
      </c>
      <c r="F50">
        <v>2.7836E-2</v>
      </c>
    </row>
    <row r="51" spans="1:6" x14ac:dyDescent="0.3">
      <c r="A51" s="3">
        <v>39251</v>
      </c>
      <c r="B51">
        <v>64</v>
      </c>
      <c r="C51">
        <v>66.725669999999994</v>
      </c>
      <c r="D51">
        <v>52.326839</v>
      </c>
      <c r="E51">
        <v>-3.569477</v>
      </c>
      <c r="F51">
        <v>1.4576E-2</v>
      </c>
    </row>
    <row r="52" spans="1:6" x14ac:dyDescent="0.3">
      <c r="A52" s="3">
        <v>39252</v>
      </c>
      <c r="B52">
        <v>50.125</v>
      </c>
      <c r="C52">
        <v>58.932170999999997</v>
      </c>
      <c r="D52">
        <v>55.130454999999998</v>
      </c>
      <c r="E52">
        <v>-3.9429319999999999</v>
      </c>
      <c r="F52">
        <v>-0.183723</v>
      </c>
    </row>
    <row r="53" spans="1:6" x14ac:dyDescent="0.3">
      <c r="A53" s="3">
        <v>39253</v>
      </c>
      <c r="B53">
        <v>50.5</v>
      </c>
      <c r="C53">
        <v>56.919479000000003</v>
      </c>
      <c r="D53">
        <v>52.876041000000001</v>
      </c>
      <c r="E53">
        <v>-3.868973</v>
      </c>
      <c r="F53">
        <v>-0.15937000000000001</v>
      </c>
    </row>
    <row r="54" spans="1:6" x14ac:dyDescent="0.3">
      <c r="A54" s="3">
        <v>39254</v>
      </c>
      <c r="B54">
        <v>67.875</v>
      </c>
      <c r="C54">
        <v>57.246155000000002</v>
      </c>
      <c r="D54">
        <v>50.830253999999996</v>
      </c>
      <c r="E54">
        <v>-0.71178799999999998</v>
      </c>
      <c r="F54">
        <v>3.0709999999999999E-3</v>
      </c>
    </row>
    <row r="55" spans="1:6" x14ac:dyDescent="0.3">
      <c r="A55" s="3">
        <v>39255</v>
      </c>
      <c r="B55">
        <v>68.625</v>
      </c>
      <c r="C55">
        <v>63.666297999999998</v>
      </c>
      <c r="D55">
        <v>52.853661000000002</v>
      </c>
      <c r="E55">
        <v>-0.62945200000000001</v>
      </c>
      <c r="F55">
        <v>2.3419999999999999E-3</v>
      </c>
    </row>
    <row r="56" spans="1:6" x14ac:dyDescent="0.3">
      <c r="A56" s="3">
        <v>39256</v>
      </c>
      <c r="B56">
        <v>54.5</v>
      </c>
      <c r="C56">
        <v>58.617981</v>
      </c>
      <c r="D56">
        <v>49.630322</v>
      </c>
      <c r="E56">
        <v>-0.386494</v>
      </c>
      <c r="F56">
        <v>8.8900000000000003E-4</v>
      </c>
    </row>
    <row r="57" spans="1:6" x14ac:dyDescent="0.3">
      <c r="A57" s="3">
        <v>39257</v>
      </c>
      <c r="B57">
        <v>77.25</v>
      </c>
      <c r="C57">
        <v>86.666092000000006</v>
      </c>
      <c r="D57">
        <v>64.021064999999993</v>
      </c>
      <c r="E57">
        <v>-6.2488330000000003</v>
      </c>
      <c r="F57">
        <v>0.116547</v>
      </c>
    </row>
    <row r="58" spans="1:6" x14ac:dyDescent="0.3">
      <c r="A58" s="3">
        <v>39258</v>
      </c>
      <c r="B58">
        <v>60.6875</v>
      </c>
      <c r="C58">
        <v>75.015311999999994</v>
      </c>
      <c r="D58">
        <v>55.609264000000003</v>
      </c>
      <c r="E58">
        <v>-5.2523989999999996</v>
      </c>
      <c r="F58">
        <v>0.113983</v>
      </c>
    </row>
    <row r="59" spans="1:6" x14ac:dyDescent="0.3">
      <c r="A59" s="3">
        <v>39259</v>
      </c>
      <c r="B59">
        <v>58.625</v>
      </c>
      <c r="C59">
        <v>61.490684999999999</v>
      </c>
      <c r="D59">
        <v>48.802509000000001</v>
      </c>
      <c r="E59">
        <v>-2.7483629999999999</v>
      </c>
      <c r="F59">
        <v>1.2043E-2</v>
      </c>
    </row>
    <row r="60" spans="1:6" x14ac:dyDescent="0.3">
      <c r="A60" s="3">
        <v>39260</v>
      </c>
      <c r="B60">
        <v>53.625</v>
      </c>
      <c r="C60">
        <v>65.436485000000005</v>
      </c>
      <c r="D60">
        <v>50.117328999999998</v>
      </c>
      <c r="E60">
        <v>-3.8008000000000002</v>
      </c>
      <c r="F60">
        <v>1.3981E-2</v>
      </c>
    </row>
    <row r="61" spans="1:6" x14ac:dyDescent="0.3">
      <c r="A61" s="3">
        <v>39261</v>
      </c>
      <c r="B61">
        <v>67.125</v>
      </c>
      <c r="C61">
        <v>74.802429000000004</v>
      </c>
      <c r="D61">
        <v>54.679031000000002</v>
      </c>
      <c r="E61">
        <v>-6.4073640000000003</v>
      </c>
      <c r="F61">
        <v>5.1639999999999998E-2</v>
      </c>
    </row>
    <row r="62" spans="1:6" x14ac:dyDescent="0.3">
      <c r="A62" s="3">
        <v>39262</v>
      </c>
      <c r="B62">
        <v>56.25</v>
      </c>
      <c r="C62">
        <v>65.439712999999998</v>
      </c>
      <c r="D62">
        <v>48.758434000000001</v>
      </c>
      <c r="E62">
        <v>-5.6337390000000003</v>
      </c>
      <c r="F62">
        <v>4.8603E-2</v>
      </c>
    </row>
    <row r="63" spans="1:6" x14ac:dyDescent="0.3">
      <c r="A63" s="3">
        <v>39263</v>
      </c>
      <c r="B63">
        <v>40.5</v>
      </c>
      <c r="C63">
        <v>44.280918</v>
      </c>
      <c r="D63">
        <v>37.453907000000001</v>
      </c>
      <c r="E63">
        <v>-0.999027</v>
      </c>
      <c r="F63">
        <v>1.6712000000000001E-2</v>
      </c>
    </row>
    <row r="64" spans="1:6" x14ac:dyDescent="0.3">
      <c r="A64" s="3">
        <v>39264</v>
      </c>
      <c r="B64">
        <v>34.5</v>
      </c>
      <c r="C64">
        <v>48.769179999999999</v>
      </c>
      <c r="D64">
        <v>40.485405</v>
      </c>
      <c r="E64">
        <v>-0.62989799999999996</v>
      </c>
      <c r="F64">
        <v>2.5860000000000002E-3</v>
      </c>
    </row>
    <row r="65" spans="1:6" x14ac:dyDescent="0.3">
      <c r="A65" s="3">
        <v>39265</v>
      </c>
      <c r="B65">
        <v>37.75</v>
      </c>
      <c r="C65">
        <v>43.469901999999998</v>
      </c>
      <c r="D65">
        <v>36.224373</v>
      </c>
      <c r="E65">
        <v>-0.48081600000000002</v>
      </c>
      <c r="F65">
        <v>5.7949999999999998E-3</v>
      </c>
    </row>
    <row r="66" spans="1:6" x14ac:dyDescent="0.3">
      <c r="A66" s="3">
        <v>39266</v>
      </c>
      <c r="B66">
        <v>38</v>
      </c>
      <c r="C66">
        <v>57.193848000000003</v>
      </c>
      <c r="D66">
        <v>47.945037999999997</v>
      </c>
      <c r="E66">
        <v>-1.5876729999999999</v>
      </c>
      <c r="F66">
        <v>-7.1069999999999996E-3</v>
      </c>
    </row>
    <row r="67" spans="1:6" x14ac:dyDescent="0.3">
      <c r="A67" s="3">
        <v>39267</v>
      </c>
      <c r="B67">
        <v>49.625</v>
      </c>
      <c r="C67">
        <v>65.757750999999999</v>
      </c>
      <c r="D67">
        <v>51.990105</v>
      </c>
      <c r="E67">
        <v>-2.7938190000000001</v>
      </c>
      <c r="F67">
        <v>1.0906000000000001E-2</v>
      </c>
    </row>
    <row r="68" spans="1:6" x14ac:dyDescent="0.3">
      <c r="A68" s="3">
        <v>39268</v>
      </c>
      <c r="B68">
        <v>54</v>
      </c>
      <c r="C68">
        <v>64.527512000000002</v>
      </c>
      <c r="D68">
        <v>51.120846</v>
      </c>
      <c r="E68">
        <v>-3.2881239999999998</v>
      </c>
      <c r="F68">
        <v>2.4775999999999999E-2</v>
      </c>
    </row>
    <row r="69" spans="1:6" x14ac:dyDescent="0.3">
      <c r="A69" s="3">
        <v>39269</v>
      </c>
      <c r="B69">
        <v>44.25</v>
      </c>
      <c r="C69">
        <v>60.180008000000001</v>
      </c>
      <c r="D69">
        <v>46.676116999999998</v>
      </c>
      <c r="E69">
        <v>-2.5848270000000002</v>
      </c>
      <c r="F69">
        <v>3.8696000000000001E-2</v>
      </c>
    </row>
    <row r="70" spans="1:6" x14ac:dyDescent="0.3">
      <c r="A70" s="3">
        <v>39270</v>
      </c>
      <c r="B70">
        <v>37.625</v>
      </c>
      <c r="C70">
        <v>50.037163</v>
      </c>
      <c r="D70">
        <v>40.122669000000002</v>
      </c>
      <c r="E70">
        <v>-1.2093469999999999</v>
      </c>
      <c r="F70">
        <v>8.6210000000000002E-3</v>
      </c>
    </row>
    <row r="71" spans="1:6" x14ac:dyDescent="0.3">
      <c r="A71" s="3">
        <v>39271</v>
      </c>
      <c r="B71">
        <v>30</v>
      </c>
      <c r="C71">
        <v>47.333488000000003</v>
      </c>
      <c r="D71">
        <v>40.580055000000002</v>
      </c>
      <c r="E71">
        <v>-0.972248</v>
      </c>
      <c r="F71">
        <v>1.1395000000000001E-2</v>
      </c>
    </row>
    <row r="72" spans="1:6" x14ac:dyDescent="0.3">
      <c r="A72" s="3">
        <v>39272</v>
      </c>
      <c r="B72">
        <v>39.625</v>
      </c>
      <c r="C72">
        <v>55.663784</v>
      </c>
      <c r="D72">
        <v>44.070892000000001</v>
      </c>
      <c r="E72">
        <v>-2.4506570000000001</v>
      </c>
      <c r="F72">
        <v>2.6488999999999999E-2</v>
      </c>
    </row>
    <row r="73" spans="1:6" x14ac:dyDescent="0.3">
      <c r="A73" s="3">
        <v>39273</v>
      </c>
      <c r="B73">
        <v>36.5</v>
      </c>
      <c r="C73">
        <v>51.643585000000002</v>
      </c>
      <c r="D73">
        <v>43.056721000000003</v>
      </c>
      <c r="E73">
        <v>-1.84354</v>
      </c>
      <c r="F73">
        <v>5.6759999999999996E-3</v>
      </c>
    </row>
    <row r="74" spans="1:6" x14ac:dyDescent="0.3">
      <c r="A74" s="3">
        <v>39274</v>
      </c>
      <c r="B74">
        <v>34.5</v>
      </c>
      <c r="C74">
        <v>49.510024999999999</v>
      </c>
      <c r="D74">
        <v>41.750881</v>
      </c>
      <c r="E74">
        <v>-1.726566</v>
      </c>
      <c r="F74">
        <v>-1.2184E-2</v>
      </c>
    </row>
    <row r="75" spans="1:6" x14ac:dyDescent="0.3">
      <c r="A75" s="3">
        <v>39275</v>
      </c>
      <c r="B75">
        <v>42.625</v>
      </c>
      <c r="C75">
        <v>48.349421999999997</v>
      </c>
      <c r="D75">
        <v>42.166679000000002</v>
      </c>
      <c r="E75">
        <v>-0.44466</v>
      </c>
      <c r="F75">
        <v>4.8099999999999998E-4</v>
      </c>
    </row>
    <row r="76" spans="1:6" x14ac:dyDescent="0.3">
      <c r="A76" s="3">
        <v>39276</v>
      </c>
      <c r="B76">
        <v>41.75</v>
      </c>
      <c r="C76">
        <v>46.208229000000003</v>
      </c>
      <c r="D76">
        <v>38.695445999999997</v>
      </c>
      <c r="E76">
        <v>-0.69259599999999999</v>
      </c>
      <c r="F76">
        <v>-2.0599999999999999E-4</v>
      </c>
    </row>
    <row r="77" spans="1:6" x14ac:dyDescent="0.3">
      <c r="A77" s="3">
        <v>39277</v>
      </c>
      <c r="B77">
        <v>50.875</v>
      </c>
      <c r="C77">
        <v>47.291294000000001</v>
      </c>
      <c r="D77">
        <v>38.118651999999997</v>
      </c>
      <c r="E77">
        <v>-1.4634480000000001</v>
      </c>
      <c r="F77">
        <v>-1.614E-3</v>
      </c>
    </row>
    <row r="78" spans="1:6" x14ac:dyDescent="0.3">
      <c r="A78" s="3">
        <v>39278</v>
      </c>
      <c r="B78">
        <v>36</v>
      </c>
      <c r="C78">
        <v>47.88176</v>
      </c>
      <c r="D78">
        <v>40.360390000000002</v>
      </c>
      <c r="E78">
        <v>-1.1047739999999999</v>
      </c>
      <c r="F78">
        <v>7.6030000000000004E-3</v>
      </c>
    </row>
    <row r="79" spans="1:6" x14ac:dyDescent="0.3">
      <c r="A79" s="3">
        <v>39279</v>
      </c>
      <c r="B79">
        <v>28.125</v>
      </c>
      <c r="C79">
        <v>52.664391000000002</v>
      </c>
      <c r="D79">
        <v>42.511462999999999</v>
      </c>
      <c r="E79">
        <v>-2.7560959999999999</v>
      </c>
      <c r="F79">
        <v>1.6747000000000001E-2</v>
      </c>
    </row>
    <row r="80" spans="1:6" x14ac:dyDescent="0.3">
      <c r="A80" s="3">
        <v>39280</v>
      </c>
      <c r="B80">
        <v>31</v>
      </c>
      <c r="C80">
        <v>64.964348000000001</v>
      </c>
      <c r="D80">
        <v>49.887863000000003</v>
      </c>
      <c r="E80">
        <v>-4.6574859999999996</v>
      </c>
      <c r="F80">
        <v>-1.0193000000000001E-2</v>
      </c>
    </row>
    <row r="81" spans="1:6" x14ac:dyDescent="0.3">
      <c r="A81" s="3">
        <v>39281</v>
      </c>
      <c r="B81">
        <v>32.5</v>
      </c>
      <c r="C81">
        <v>56.381802</v>
      </c>
      <c r="D81">
        <v>45.732940999999997</v>
      </c>
      <c r="E81">
        <v>-3.3602449999999999</v>
      </c>
      <c r="F81">
        <v>-2.9101999999999999E-2</v>
      </c>
    </row>
    <row r="82" spans="1:6" x14ac:dyDescent="0.3">
      <c r="A82" s="3">
        <v>39282</v>
      </c>
      <c r="B82">
        <v>38.25</v>
      </c>
      <c r="C82">
        <v>53.813572000000001</v>
      </c>
      <c r="D82">
        <v>43.695228999999998</v>
      </c>
      <c r="E82">
        <v>-0.96288300000000004</v>
      </c>
      <c r="F82">
        <v>2.728E-3</v>
      </c>
    </row>
    <row r="83" spans="1:6" x14ac:dyDescent="0.3">
      <c r="A83" s="3">
        <v>39283</v>
      </c>
      <c r="B83">
        <v>33</v>
      </c>
      <c r="C83">
        <v>50.952109999999998</v>
      </c>
      <c r="D83">
        <v>40.592934</v>
      </c>
      <c r="E83">
        <v>-0.91062200000000004</v>
      </c>
      <c r="F83">
        <v>1.2211E-2</v>
      </c>
    </row>
    <row r="84" spans="1:6" x14ac:dyDescent="0.3">
      <c r="A84" s="3">
        <v>39284</v>
      </c>
      <c r="B84">
        <v>46.125</v>
      </c>
      <c r="C84">
        <v>49.132885000000002</v>
      </c>
      <c r="D84">
        <v>41.620384000000001</v>
      </c>
      <c r="E84">
        <v>-0.68182399999999999</v>
      </c>
      <c r="F84">
        <v>1.884E-3</v>
      </c>
    </row>
    <row r="85" spans="1:6" x14ac:dyDescent="0.3">
      <c r="A85" s="3">
        <v>39285</v>
      </c>
      <c r="B85">
        <v>42.75</v>
      </c>
      <c r="C85">
        <v>56.612858000000003</v>
      </c>
      <c r="D85">
        <v>47.721992</v>
      </c>
      <c r="E85">
        <v>-0.81116100000000002</v>
      </c>
      <c r="F85">
        <v>-1.2780000000000001E-3</v>
      </c>
    </row>
    <row r="86" spans="1:6" x14ac:dyDescent="0.3">
      <c r="A86" s="3">
        <v>39286</v>
      </c>
      <c r="B86">
        <v>55</v>
      </c>
      <c r="C86">
        <v>51.715899999999998</v>
      </c>
      <c r="D86">
        <v>42.462448000000002</v>
      </c>
      <c r="E86">
        <v>-1.1490020000000001</v>
      </c>
      <c r="F86">
        <v>3.8449999999999999E-3</v>
      </c>
    </row>
    <row r="87" spans="1:6" x14ac:dyDescent="0.3">
      <c r="A87" s="3">
        <v>39287</v>
      </c>
      <c r="B87">
        <v>61</v>
      </c>
      <c r="C87">
        <v>75.455749999999995</v>
      </c>
      <c r="D87">
        <v>57.122642999999997</v>
      </c>
      <c r="E87">
        <v>-4.3353080000000004</v>
      </c>
      <c r="F87">
        <v>-4.8180000000000002E-3</v>
      </c>
    </row>
    <row r="88" spans="1:6" x14ac:dyDescent="0.3">
      <c r="A88" s="3">
        <v>39288</v>
      </c>
      <c r="B88">
        <v>58.375</v>
      </c>
      <c r="C88">
        <v>65.247223000000005</v>
      </c>
      <c r="D88">
        <v>52.443286999999998</v>
      </c>
      <c r="E88">
        <v>-2.9420169999999999</v>
      </c>
      <c r="F88">
        <v>1.5419E-2</v>
      </c>
    </row>
    <row r="89" spans="1:6" x14ac:dyDescent="0.3">
      <c r="A89" s="3">
        <v>39289</v>
      </c>
      <c r="B89">
        <v>53.625</v>
      </c>
      <c r="C89">
        <v>65.393958999999995</v>
      </c>
      <c r="D89">
        <v>51.529094999999998</v>
      </c>
      <c r="E89">
        <v>-3.4487230000000002</v>
      </c>
      <c r="F89">
        <v>1.8523999999999999E-2</v>
      </c>
    </row>
    <row r="90" spans="1:6" x14ac:dyDescent="0.3">
      <c r="A90" s="3">
        <v>39290</v>
      </c>
      <c r="B90">
        <v>49.875</v>
      </c>
      <c r="C90">
        <v>57.797984999999997</v>
      </c>
      <c r="D90">
        <v>45.063248000000002</v>
      </c>
      <c r="E90">
        <v>-2.5352209999999999</v>
      </c>
      <c r="F90">
        <v>1.2775E-2</v>
      </c>
    </row>
    <row r="91" spans="1:6" x14ac:dyDescent="0.3">
      <c r="A91" s="3">
        <v>39291</v>
      </c>
      <c r="B91">
        <v>41.75</v>
      </c>
      <c r="C91">
        <v>51.210487000000001</v>
      </c>
      <c r="D91">
        <v>42.722382000000003</v>
      </c>
      <c r="E91">
        <v>-0.62980700000000001</v>
      </c>
      <c r="F91">
        <v>7.7399999999999995E-4</v>
      </c>
    </row>
    <row r="92" spans="1:6" x14ac:dyDescent="0.3">
      <c r="A92" s="3">
        <v>39292</v>
      </c>
      <c r="B92">
        <v>34.625</v>
      </c>
      <c r="C92">
        <v>54.213374999999999</v>
      </c>
      <c r="D92">
        <v>46.740054999999998</v>
      </c>
      <c r="E92">
        <v>-0.32733899999999999</v>
      </c>
      <c r="F92">
        <v>7.36E-4</v>
      </c>
    </row>
    <row r="93" spans="1:6" x14ac:dyDescent="0.3">
      <c r="A93" s="3">
        <v>39293</v>
      </c>
      <c r="B93">
        <v>36.625</v>
      </c>
      <c r="C93">
        <v>49.701552999999997</v>
      </c>
      <c r="D93">
        <v>41.502808000000002</v>
      </c>
      <c r="E93">
        <v>-0.69878799999999996</v>
      </c>
      <c r="F93">
        <v>3.666E-3</v>
      </c>
    </row>
    <row r="94" spans="1:6" x14ac:dyDescent="0.3">
      <c r="A94" s="3">
        <v>39294</v>
      </c>
      <c r="B94">
        <v>44.875</v>
      </c>
      <c r="C94">
        <v>55.679344</v>
      </c>
      <c r="D94">
        <v>44.723987999999999</v>
      </c>
      <c r="E94">
        <v>-1.1884189999999999</v>
      </c>
      <c r="F94">
        <v>4.7949999999999998E-3</v>
      </c>
    </row>
    <row r="95" spans="1:6" x14ac:dyDescent="0.3">
      <c r="A95" s="3">
        <v>39295</v>
      </c>
      <c r="B95">
        <v>60.125</v>
      </c>
      <c r="C95">
        <v>64.659164000000004</v>
      </c>
      <c r="D95">
        <v>51.884608999999998</v>
      </c>
      <c r="E95">
        <v>-1.158989</v>
      </c>
      <c r="F95">
        <v>6.5729999999999998E-3</v>
      </c>
    </row>
    <row r="96" spans="1:6" x14ac:dyDescent="0.3">
      <c r="A96" s="3">
        <v>39296</v>
      </c>
      <c r="B96">
        <v>56.875</v>
      </c>
      <c r="C96">
        <v>65.125586999999996</v>
      </c>
      <c r="D96">
        <v>52.055107</v>
      </c>
      <c r="E96">
        <v>-1.7228159999999999</v>
      </c>
      <c r="F96">
        <v>1.7624000000000001E-2</v>
      </c>
    </row>
    <row r="97" spans="1:6" x14ac:dyDescent="0.3">
      <c r="A97" s="3">
        <v>39297</v>
      </c>
      <c r="B97">
        <v>56</v>
      </c>
      <c r="C97">
        <v>68.122451999999996</v>
      </c>
      <c r="D97">
        <v>52.063656000000002</v>
      </c>
      <c r="E97">
        <v>-3.2060170000000001</v>
      </c>
      <c r="F97">
        <v>3.7994E-2</v>
      </c>
    </row>
    <row r="98" spans="1:6" x14ac:dyDescent="0.3">
      <c r="A98" s="3">
        <v>39298</v>
      </c>
      <c r="B98">
        <v>48.5</v>
      </c>
      <c r="C98">
        <v>60.747971</v>
      </c>
      <c r="D98">
        <v>46.695338999999997</v>
      </c>
      <c r="E98">
        <v>-1.642895</v>
      </c>
      <c r="F98">
        <v>1.9432000000000001E-2</v>
      </c>
    </row>
    <row r="99" spans="1:6" x14ac:dyDescent="0.3">
      <c r="A99" s="3">
        <v>39299</v>
      </c>
      <c r="B99">
        <v>48.875</v>
      </c>
      <c r="C99">
        <v>61.396861999999999</v>
      </c>
      <c r="D99">
        <v>48.776569000000002</v>
      </c>
      <c r="E99">
        <v>-1.484127</v>
      </c>
      <c r="F99">
        <v>1.0315E-2</v>
      </c>
    </row>
    <row r="100" spans="1:6" x14ac:dyDescent="0.3">
      <c r="A100" s="3">
        <v>39300</v>
      </c>
      <c r="B100">
        <v>43.875</v>
      </c>
      <c r="C100">
        <v>58.630054000000001</v>
      </c>
      <c r="D100">
        <v>46.482101</v>
      </c>
      <c r="E100">
        <v>-1.4025989999999999</v>
      </c>
      <c r="F100">
        <v>1.9684E-2</v>
      </c>
    </row>
    <row r="101" spans="1:6" x14ac:dyDescent="0.3">
      <c r="A101" s="3">
        <v>39301</v>
      </c>
      <c r="B101">
        <v>53.5</v>
      </c>
      <c r="C101">
        <v>70.745804000000007</v>
      </c>
      <c r="D101">
        <v>52.294094000000001</v>
      </c>
      <c r="E101">
        <v>-1.8544689999999999</v>
      </c>
      <c r="F101">
        <v>2.9541000000000001E-2</v>
      </c>
    </row>
    <row r="102" spans="1:6" x14ac:dyDescent="0.3">
      <c r="A102" s="3">
        <v>39302</v>
      </c>
      <c r="B102">
        <v>50.625</v>
      </c>
      <c r="C102">
        <v>72.393401999999995</v>
      </c>
      <c r="D102">
        <v>53.574043000000003</v>
      </c>
      <c r="E102">
        <v>-4.2720409999999998</v>
      </c>
      <c r="F102">
        <v>3.7483000000000002E-2</v>
      </c>
    </row>
    <row r="103" spans="1:6" x14ac:dyDescent="0.3">
      <c r="A103" s="3">
        <v>39303</v>
      </c>
      <c r="B103">
        <v>48.625</v>
      </c>
      <c r="C103">
        <v>61.436805999999997</v>
      </c>
      <c r="D103">
        <v>47.490017000000002</v>
      </c>
      <c r="E103">
        <v>-0.85833400000000004</v>
      </c>
      <c r="F103">
        <v>3.6510000000000002E-3</v>
      </c>
    </row>
    <row r="104" spans="1:6" x14ac:dyDescent="0.3">
      <c r="A104" s="3">
        <v>39304</v>
      </c>
      <c r="B104">
        <v>49</v>
      </c>
      <c r="C104">
        <v>57.506312999999999</v>
      </c>
      <c r="D104">
        <v>47.058185999999999</v>
      </c>
      <c r="E104">
        <v>-0.89260499999999998</v>
      </c>
      <c r="F104">
        <v>2.552E-3</v>
      </c>
    </row>
    <row r="105" spans="1:6" x14ac:dyDescent="0.3">
      <c r="A105" s="3">
        <v>39305</v>
      </c>
      <c r="B105">
        <v>55.125</v>
      </c>
      <c r="C105">
        <v>61.968181999999999</v>
      </c>
      <c r="D105">
        <v>53.873973999999997</v>
      </c>
      <c r="E105">
        <v>-0.54616900000000002</v>
      </c>
      <c r="F105">
        <v>1.549E-3</v>
      </c>
    </row>
    <row r="106" spans="1:6" x14ac:dyDescent="0.3">
      <c r="A106" s="3">
        <v>39306</v>
      </c>
      <c r="B106">
        <v>50.75</v>
      </c>
      <c r="C106">
        <v>61.639122</v>
      </c>
      <c r="D106">
        <v>49.671557999999997</v>
      </c>
      <c r="E106">
        <v>-1.1286929999999999</v>
      </c>
      <c r="F106">
        <v>9.2849999999999999E-3</v>
      </c>
    </row>
    <row r="107" spans="1:6" x14ac:dyDescent="0.3">
      <c r="A107" s="3">
        <v>39307</v>
      </c>
      <c r="B107">
        <v>51.375</v>
      </c>
      <c r="C107">
        <v>59.295101000000003</v>
      </c>
      <c r="D107">
        <v>49.03595</v>
      </c>
      <c r="E107">
        <v>-0.60248599999999997</v>
      </c>
      <c r="F107">
        <v>2.2239999999999998E-3</v>
      </c>
    </row>
    <row r="108" spans="1:6" x14ac:dyDescent="0.3">
      <c r="A108" s="3">
        <v>39308</v>
      </c>
      <c r="B108">
        <v>61.375</v>
      </c>
      <c r="C108">
        <v>62.815291999999999</v>
      </c>
      <c r="D108">
        <v>53.967022</v>
      </c>
      <c r="E108">
        <v>-0.57941399999999998</v>
      </c>
      <c r="F108">
        <v>2.0219999999999999E-3</v>
      </c>
    </row>
    <row r="109" spans="1:6" x14ac:dyDescent="0.3">
      <c r="A109" s="3">
        <v>39309</v>
      </c>
      <c r="B109">
        <v>69.5</v>
      </c>
      <c r="C109">
        <v>70.922531000000006</v>
      </c>
      <c r="D109">
        <v>54.153896000000003</v>
      </c>
      <c r="E109">
        <v>-2.32626</v>
      </c>
      <c r="F109">
        <v>2.3990999999999998E-2</v>
      </c>
    </row>
    <row r="110" spans="1:6" x14ac:dyDescent="0.3">
      <c r="A110" s="3">
        <v>39310</v>
      </c>
      <c r="B110">
        <v>73.625</v>
      </c>
      <c r="C110">
        <v>79.420029</v>
      </c>
      <c r="D110">
        <v>58.135840999999999</v>
      </c>
      <c r="E110">
        <v>-4.274197</v>
      </c>
      <c r="F110">
        <v>3.8962999999999998E-2</v>
      </c>
    </row>
    <row r="111" spans="1:6" x14ac:dyDescent="0.3">
      <c r="A111" s="3">
        <v>39311</v>
      </c>
      <c r="B111">
        <v>65.25</v>
      </c>
      <c r="C111">
        <v>65.941863999999995</v>
      </c>
      <c r="D111">
        <v>46.578265999999999</v>
      </c>
      <c r="E111">
        <v>-2.0092699999999999</v>
      </c>
      <c r="F111">
        <v>4.1202999999999997E-2</v>
      </c>
    </row>
    <row r="112" spans="1:6" x14ac:dyDescent="0.3">
      <c r="A112" s="3">
        <v>39312</v>
      </c>
      <c r="B112">
        <v>69.5</v>
      </c>
      <c r="C112">
        <v>61.468986999999998</v>
      </c>
      <c r="D112">
        <v>52.014232999999997</v>
      </c>
      <c r="E112">
        <v>-1.8468249999999999</v>
      </c>
      <c r="F112">
        <v>6.9430000000000004E-3</v>
      </c>
    </row>
    <row r="113" spans="1:6" x14ac:dyDescent="0.3">
      <c r="A113" s="3">
        <v>39313</v>
      </c>
      <c r="B113">
        <v>59.75</v>
      </c>
      <c r="C113">
        <v>72.646491999999995</v>
      </c>
      <c r="D113">
        <v>55.705097000000002</v>
      </c>
      <c r="E113">
        <v>-4.4741590000000002</v>
      </c>
      <c r="F113">
        <v>2.9465000000000002E-2</v>
      </c>
    </row>
    <row r="114" spans="1:6" x14ac:dyDescent="0.3">
      <c r="A114" s="3">
        <v>39314</v>
      </c>
      <c r="B114">
        <v>49.625</v>
      </c>
      <c r="C114">
        <v>83.127150999999998</v>
      </c>
      <c r="D114">
        <v>61.375393000000003</v>
      </c>
      <c r="E114">
        <v>-5.4369620000000003</v>
      </c>
      <c r="F114">
        <v>1.6494999999999999E-2</v>
      </c>
    </row>
    <row r="115" spans="1:6" x14ac:dyDescent="0.3">
      <c r="A115" s="3">
        <v>39315</v>
      </c>
      <c r="B115">
        <v>50</v>
      </c>
      <c r="C115">
        <v>78.238502999999994</v>
      </c>
      <c r="D115">
        <v>57.155762000000003</v>
      </c>
      <c r="E115">
        <v>-6.0128589999999997</v>
      </c>
      <c r="F115">
        <v>9.7716999999999998E-2</v>
      </c>
    </row>
    <row r="116" spans="1:6" x14ac:dyDescent="0.3">
      <c r="A116" s="3">
        <v>39316</v>
      </c>
      <c r="B116">
        <v>39.5</v>
      </c>
      <c r="C116">
        <v>51.315556000000001</v>
      </c>
      <c r="D116">
        <v>38.431206000000003</v>
      </c>
      <c r="E116">
        <v>-2.1422500000000002</v>
      </c>
      <c r="F116">
        <v>1.1703E-2</v>
      </c>
    </row>
    <row r="117" spans="1:6" x14ac:dyDescent="0.3">
      <c r="A117" s="3">
        <v>39317</v>
      </c>
      <c r="B117">
        <v>69.25</v>
      </c>
      <c r="C117">
        <v>62.859844000000002</v>
      </c>
      <c r="D117">
        <v>48.238219999999998</v>
      </c>
      <c r="E117">
        <v>-3.8679079999999999</v>
      </c>
      <c r="F117">
        <v>9.5750000000000002E-3</v>
      </c>
    </row>
    <row r="118" spans="1:6" x14ac:dyDescent="0.3">
      <c r="A118" s="3">
        <v>39318</v>
      </c>
      <c r="B118">
        <v>62.375</v>
      </c>
      <c r="C118">
        <v>58.099705</v>
      </c>
      <c r="D118">
        <v>45.648868999999998</v>
      </c>
      <c r="E118">
        <v>-2.6317560000000002</v>
      </c>
      <c r="F118">
        <v>1.5362000000000001E-2</v>
      </c>
    </row>
    <row r="119" spans="1:6" x14ac:dyDescent="0.3">
      <c r="A119" s="3">
        <v>39319</v>
      </c>
      <c r="B119">
        <v>57.875</v>
      </c>
      <c r="C119">
        <v>65.176254</v>
      </c>
      <c r="D119">
        <v>50.388900999999997</v>
      </c>
      <c r="E119">
        <v>-3.6131440000000001</v>
      </c>
      <c r="F119">
        <v>7.8770000000000003E-3</v>
      </c>
    </row>
    <row r="120" spans="1:6" x14ac:dyDescent="0.3">
      <c r="A120" s="3">
        <v>39320</v>
      </c>
      <c r="B120">
        <v>44.875</v>
      </c>
      <c r="C120">
        <v>58.902199000000003</v>
      </c>
      <c r="D120">
        <v>48.142532000000003</v>
      </c>
      <c r="E120">
        <v>-1.890903</v>
      </c>
      <c r="F120">
        <v>-6.1027999999999999E-2</v>
      </c>
    </row>
    <row r="121" spans="1:6" x14ac:dyDescent="0.3">
      <c r="A121" s="3">
        <v>39321</v>
      </c>
      <c r="B121">
        <v>57.375</v>
      </c>
      <c r="C121">
        <v>63.514194000000003</v>
      </c>
      <c r="D121">
        <v>48.797089</v>
      </c>
      <c r="E121">
        <v>-1.8016779999999999</v>
      </c>
      <c r="F121">
        <v>9.5519999999999997E-3</v>
      </c>
    </row>
    <row r="122" spans="1:6" x14ac:dyDescent="0.3">
      <c r="A122" s="3">
        <v>39322</v>
      </c>
      <c r="B122">
        <v>55.75</v>
      </c>
      <c r="C122">
        <v>66.716842999999997</v>
      </c>
      <c r="D122">
        <v>53.494658999999999</v>
      </c>
      <c r="E122">
        <v>-3.507412</v>
      </c>
      <c r="F122">
        <v>2.1056999999999999E-2</v>
      </c>
    </row>
    <row r="123" spans="1:6" x14ac:dyDescent="0.3">
      <c r="A123" s="3">
        <v>39323</v>
      </c>
      <c r="B123">
        <v>34.625</v>
      </c>
      <c r="C123">
        <v>66.777000000000001</v>
      </c>
      <c r="D123">
        <v>53.615372000000001</v>
      </c>
      <c r="E123">
        <v>-3.6281240000000001</v>
      </c>
      <c r="F123">
        <v>2.3796000000000001E-2</v>
      </c>
    </row>
    <row r="124" spans="1:6" x14ac:dyDescent="0.3">
      <c r="A124" s="3">
        <v>39324</v>
      </c>
      <c r="B124">
        <v>28.625</v>
      </c>
      <c r="C124">
        <v>55.842911000000001</v>
      </c>
      <c r="D124">
        <v>45.043075999999999</v>
      </c>
      <c r="E124">
        <v>-2.749565</v>
      </c>
      <c r="F124">
        <v>3.1597E-2</v>
      </c>
    </row>
    <row r="125" spans="1:6" x14ac:dyDescent="0.3">
      <c r="A125" s="3">
        <v>39325</v>
      </c>
      <c r="B125">
        <v>58.875</v>
      </c>
      <c r="C125">
        <v>61.479270999999997</v>
      </c>
      <c r="D125">
        <v>49.943919999999999</v>
      </c>
      <c r="E125">
        <v>-1.162865</v>
      </c>
      <c r="F125">
        <v>3.3599999999999998E-4</v>
      </c>
    </row>
    <row r="126" spans="1:6" x14ac:dyDescent="0.3">
      <c r="A126" s="3">
        <v>39326</v>
      </c>
      <c r="B126">
        <v>61.125</v>
      </c>
      <c r="C126">
        <v>62.781815000000002</v>
      </c>
      <c r="D126">
        <v>51.380699</v>
      </c>
      <c r="E126">
        <v>-0.51457600000000003</v>
      </c>
      <c r="F126">
        <v>2.7200000000000002E-3</v>
      </c>
    </row>
    <row r="127" spans="1:6" x14ac:dyDescent="0.3">
      <c r="A127" s="3">
        <v>39327</v>
      </c>
      <c r="B127">
        <v>54</v>
      </c>
      <c r="C127">
        <v>57.312503999999997</v>
      </c>
      <c r="D127">
        <v>45.871654999999997</v>
      </c>
      <c r="E127">
        <v>-0.490089</v>
      </c>
      <c r="F127">
        <v>2.0370000000000002E-3</v>
      </c>
    </row>
    <row r="128" spans="1:6" x14ac:dyDescent="0.3">
      <c r="A128" s="3">
        <v>39328</v>
      </c>
      <c r="B128">
        <v>57.125</v>
      </c>
      <c r="C128">
        <v>56.837166000000003</v>
      </c>
      <c r="D128">
        <v>46.363388</v>
      </c>
      <c r="E128">
        <v>-0.70700099999999999</v>
      </c>
      <c r="F128">
        <v>4.3109999999999997E-3</v>
      </c>
    </row>
    <row r="129" spans="1:6" x14ac:dyDescent="0.3">
      <c r="A129" s="3">
        <v>39329</v>
      </c>
      <c r="B129">
        <v>62.5</v>
      </c>
      <c r="C129">
        <v>61.336449000000002</v>
      </c>
      <c r="D129">
        <v>54.192397999999997</v>
      </c>
      <c r="E129">
        <v>-0.78526700000000005</v>
      </c>
      <c r="F129">
        <v>3.532E-3</v>
      </c>
    </row>
    <row r="130" spans="1:6" x14ac:dyDescent="0.3">
      <c r="A130" s="3">
        <v>39330</v>
      </c>
      <c r="B130">
        <v>78.25</v>
      </c>
      <c r="C130">
        <v>72.236946000000003</v>
      </c>
      <c r="D130">
        <v>57.940055999999998</v>
      </c>
      <c r="E130">
        <v>-2.5390549999999998</v>
      </c>
      <c r="F130">
        <v>1.6628E-2</v>
      </c>
    </row>
    <row r="131" spans="1:6" x14ac:dyDescent="0.3">
      <c r="A131" s="3">
        <v>39331</v>
      </c>
      <c r="B131">
        <v>58.75</v>
      </c>
      <c r="C131">
        <v>65.556556999999998</v>
      </c>
      <c r="D131">
        <v>52.808852999999999</v>
      </c>
      <c r="E131">
        <v>-2.6731989999999999</v>
      </c>
      <c r="F131">
        <v>2.0175999999999999E-2</v>
      </c>
    </row>
    <row r="132" spans="1:6" x14ac:dyDescent="0.3">
      <c r="A132" s="3">
        <v>39332</v>
      </c>
      <c r="B132">
        <v>54.75</v>
      </c>
      <c r="C132">
        <v>66.748885999999999</v>
      </c>
      <c r="D132">
        <v>52.137157000000002</v>
      </c>
      <c r="E132">
        <v>-2.7750659999999998</v>
      </c>
      <c r="F132">
        <v>-4.7569999999999999E-3</v>
      </c>
    </row>
    <row r="133" spans="1:6" x14ac:dyDescent="0.3">
      <c r="A133" s="3">
        <v>39333</v>
      </c>
      <c r="B133">
        <v>58.25</v>
      </c>
      <c r="C133">
        <v>67.712333999999998</v>
      </c>
      <c r="D133">
        <v>57.373638</v>
      </c>
      <c r="E133">
        <v>-1.4656640000000001</v>
      </c>
      <c r="F133">
        <v>1.8307E-2</v>
      </c>
    </row>
    <row r="134" spans="1:6" x14ac:dyDescent="0.3">
      <c r="A134" s="3">
        <v>39334</v>
      </c>
      <c r="B134">
        <v>63.25</v>
      </c>
      <c r="C134">
        <v>65.203582999999995</v>
      </c>
      <c r="D134">
        <v>53.718646999999997</v>
      </c>
      <c r="E134">
        <v>-1.397732</v>
      </c>
      <c r="F134">
        <v>2.8660000000000001E-2</v>
      </c>
    </row>
    <row r="135" spans="1:6" x14ac:dyDescent="0.3">
      <c r="A135" s="3">
        <v>39335</v>
      </c>
      <c r="B135">
        <v>78.75</v>
      </c>
      <c r="C135">
        <v>71.500411999999997</v>
      </c>
      <c r="D135">
        <v>54.862209</v>
      </c>
      <c r="E135">
        <v>-4.1973649999999996</v>
      </c>
      <c r="F135">
        <v>4.3071999999999999E-2</v>
      </c>
    </row>
    <row r="136" spans="1:6" x14ac:dyDescent="0.3">
      <c r="A136" s="3">
        <v>39336</v>
      </c>
      <c r="B136">
        <v>65.125</v>
      </c>
      <c r="C136">
        <v>63.554549999999999</v>
      </c>
      <c r="D136">
        <v>52.540081000000001</v>
      </c>
      <c r="E136">
        <v>-3.535015</v>
      </c>
      <c r="F136">
        <v>3.7441000000000002E-2</v>
      </c>
    </row>
    <row r="137" spans="1:6" x14ac:dyDescent="0.3">
      <c r="A137" s="3">
        <v>39337</v>
      </c>
      <c r="B137">
        <v>47.625</v>
      </c>
      <c r="C137">
        <v>51.152282999999997</v>
      </c>
      <c r="D137">
        <v>42.758194000000003</v>
      </c>
      <c r="E137">
        <v>-0.884876</v>
      </c>
      <c r="F137">
        <v>1.194E-3</v>
      </c>
    </row>
    <row r="138" spans="1:6" x14ac:dyDescent="0.3">
      <c r="A138" s="3">
        <v>39338</v>
      </c>
      <c r="B138">
        <v>50.875</v>
      </c>
      <c r="C138">
        <v>69.992255999999998</v>
      </c>
      <c r="D138">
        <v>56.053131</v>
      </c>
      <c r="E138">
        <v>-3.9623490000000001</v>
      </c>
      <c r="F138">
        <v>-4.3839000000000003E-2</v>
      </c>
    </row>
    <row r="139" spans="1:6" x14ac:dyDescent="0.3">
      <c r="A139" s="3">
        <v>39339</v>
      </c>
      <c r="B139">
        <v>23.625</v>
      </c>
      <c r="C139">
        <v>44.280532999999998</v>
      </c>
      <c r="D139">
        <v>39.340232999999998</v>
      </c>
      <c r="E139">
        <v>-1.4763109999999999</v>
      </c>
      <c r="F139">
        <v>-1.3849999999999999E-3</v>
      </c>
    </row>
    <row r="140" spans="1:6" x14ac:dyDescent="0.3">
      <c r="A140" s="3">
        <v>39340</v>
      </c>
      <c r="B140">
        <v>47.625</v>
      </c>
      <c r="C140">
        <v>48.893062999999998</v>
      </c>
      <c r="D140">
        <v>43.387138</v>
      </c>
      <c r="E140">
        <v>-0.25139600000000001</v>
      </c>
      <c r="F140">
        <v>-2.6999999999999999E-5</v>
      </c>
    </row>
    <row r="141" spans="1:6" x14ac:dyDescent="0.3">
      <c r="A141" s="3">
        <v>39341</v>
      </c>
      <c r="B141">
        <v>41.5</v>
      </c>
      <c r="C141">
        <v>43.809550999999999</v>
      </c>
      <c r="D141">
        <v>37.796238000000002</v>
      </c>
      <c r="E141">
        <v>-0.49852800000000003</v>
      </c>
      <c r="F141">
        <v>-1.0730999999999999E-2</v>
      </c>
    </row>
    <row r="142" spans="1:6" x14ac:dyDescent="0.3">
      <c r="A142" s="3">
        <v>39342</v>
      </c>
      <c r="B142">
        <v>53.25</v>
      </c>
      <c r="C142">
        <v>54.051769</v>
      </c>
      <c r="D142">
        <v>43.919215999999999</v>
      </c>
      <c r="E142">
        <v>-0.82871600000000001</v>
      </c>
      <c r="F142">
        <v>-1.2780000000000001E-3</v>
      </c>
    </row>
    <row r="143" spans="1:6" x14ac:dyDescent="0.3">
      <c r="A143" s="3">
        <v>39343</v>
      </c>
      <c r="B143">
        <v>51.75</v>
      </c>
      <c r="C143">
        <v>55.696174999999997</v>
      </c>
      <c r="D143">
        <v>46.86533</v>
      </c>
      <c r="E143">
        <v>-0.68906000000000001</v>
      </c>
      <c r="F143">
        <v>-5.6099999999999998E-4</v>
      </c>
    </row>
    <row r="144" spans="1:6" x14ac:dyDescent="0.3">
      <c r="A144" s="3">
        <v>39344</v>
      </c>
      <c r="B144">
        <v>55.75</v>
      </c>
      <c r="C144">
        <v>55.857909999999997</v>
      </c>
      <c r="D144">
        <v>46.992198999999999</v>
      </c>
      <c r="E144">
        <v>-0.82220499999999996</v>
      </c>
      <c r="F144">
        <v>-1.6169999999999999E-3</v>
      </c>
    </row>
    <row r="145" spans="1:7" x14ac:dyDescent="0.3">
      <c r="A145" s="3">
        <v>39345</v>
      </c>
      <c r="B145">
        <v>49.875</v>
      </c>
      <c r="C145">
        <v>48.556713000000002</v>
      </c>
      <c r="D145">
        <v>44.907077999999998</v>
      </c>
      <c r="E145">
        <v>-0.41937600000000003</v>
      </c>
      <c r="F145">
        <v>-1.1670000000000001E-3</v>
      </c>
    </row>
    <row r="146" spans="1:7" x14ac:dyDescent="0.3">
      <c r="A146" s="3">
        <v>39346</v>
      </c>
      <c r="B146">
        <v>31</v>
      </c>
      <c r="C146">
        <v>42.742503999999997</v>
      </c>
      <c r="D146">
        <v>38.206992999999997</v>
      </c>
      <c r="E146">
        <v>-0.39135700000000001</v>
      </c>
      <c r="F146">
        <v>-2.2959999999999999E-3</v>
      </c>
    </row>
    <row r="147" spans="1:7" x14ac:dyDescent="0.3">
      <c r="A147" s="3">
        <v>39347</v>
      </c>
      <c r="B147">
        <v>43</v>
      </c>
      <c r="C147">
        <v>53.703097999999997</v>
      </c>
      <c r="D147">
        <v>46.159916000000003</v>
      </c>
      <c r="E147">
        <v>-1.077755</v>
      </c>
      <c r="F147">
        <v>-1.335E-3</v>
      </c>
    </row>
    <row r="148" spans="1:7" x14ac:dyDescent="0.3">
      <c r="A148" s="3">
        <v>39348</v>
      </c>
      <c r="B148">
        <v>37.875</v>
      </c>
      <c r="C148">
        <v>57.148411000000003</v>
      </c>
      <c r="D148">
        <v>45.38353</v>
      </c>
      <c r="E148">
        <v>-1.707344</v>
      </c>
      <c r="F148">
        <v>1.4179000000000001E-2</v>
      </c>
    </row>
    <row r="149" spans="1:7" x14ac:dyDescent="0.3">
      <c r="A149" s="3">
        <v>39349</v>
      </c>
      <c r="B149">
        <v>53.75</v>
      </c>
      <c r="C149">
        <v>52.840836000000003</v>
      </c>
      <c r="D149">
        <v>45.765579000000002</v>
      </c>
      <c r="E149">
        <v>-0.86808799999999997</v>
      </c>
      <c r="F149">
        <v>7.9299999999999998E-4</v>
      </c>
    </row>
    <row r="150" spans="1:7" x14ac:dyDescent="0.3">
      <c r="A150" s="3">
        <v>39350</v>
      </c>
      <c r="B150">
        <v>55.875</v>
      </c>
      <c r="C150">
        <v>60.730175000000003</v>
      </c>
      <c r="D150">
        <v>48.452133000000003</v>
      </c>
      <c r="E150">
        <v>-1.843952</v>
      </c>
      <c r="F150">
        <v>4.4359999999999998E-3</v>
      </c>
    </row>
    <row r="151" spans="1:7" x14ac:dyDescent="0.3">
      <c r="A151" s="3">
        <v>39351</v>
      </c>
      <c r="B151">
        <v>66.5</v>
      </c>
      <c r="C151">
        <v>75.727553999999998</v>
      </c>
      <c r="D151">
        <v>57.656230999999998</v>
      </c>
      <c r="E151">
        <v>-5.2080650000000004</v>
      </c>
      <c r="F151">
        <v>-1.884E-3</v>
      </c>
    </row>
    <row r="152" spans="1:7" x14ac:dyDescent="0.3">
      <c r="A152" s="3">
        <v>39352</v>
      </c>
      <c r="B152">
        <v>46.625</v>
      </c>
      <c r="C152">
        <v>64.804443000000006</v>
      </c>
      <c r="D152">
        <v>55.780414999999998</v>
      </c>
      <c r="E152">
        <v>-2.8887139999999998</v>
      </c>
      <c r="F152">
        <v>-4.9128999999999999E-2</v>
      </c>
    </row>
    <row r="153" spans="1:7" x14ac:dyDescent="0.3">
      <c r="A153" s="3">
        <v>39353</v>
      </c>
      <c r="B153">
        <v>52</v>
      </c>
      <c r="C153">
        <v>51.347465999999997</v>
      </c>
      <c r="D153">
        <v>46.566166000000003</v>
      </c>
      <c r="E153">
        <v>-0.17482</v>
      </c>
      <c r="F153">
        <v>-4.5399999999999998E-4</v>
      </c>
    </row>
    <row r="154" spans="1:7" x14ac:dyDescent="0.3">
      <c r="A154" s="3">
        <v>39354</v>
      </c>
      <c r="B154">
        <v>57.625</v>
      </c>
      <c r="C154">
        <v>54.299522000000003</v>
      </c>
      <c r="D154">
        <v>48.721496999999999</v>
      </c>
      <c r="E154">
        <v>-0.738811</v>
      </c>
      <c r="F154">
        <v>2.8040000000000001E-3</v>
      </c>
    </row>
    <row r="155" spans="1:7" x14ac:dyDescent="0.3">
      <c r="A155" s="3">
        <v>39355</v>
      </c>
      <c r="B155">
        <v>51.875</v>
      </c>
      <c r="C155">
        <v>53.247138999999997</v>
      </c>
      <c r="D155">
        <v>44.718226999999999</v>
      </c>
      <c r="E155">
        <v>-0.65066900000000005</v>
      </c>
      <c r="F155">
        <v>-1.5870000000000001E-3</v>
      </c>
    </row>
    <row r="159" spans="1:7" x14ac:dyDescent="0.3">
      <c r="A159" t="s">
        <v>39</v>
      </c>
      <c r="B159" t="s">
        <v>40</v>
      </c>
      <c r="C159" t="s">
        <v>41</v>
      </c>
      <c r="D159" t="s">
        <v>42</v>
      </c>
      <c r="E159" t="s">
        <v>27</v>
      </c>
      <c r="F159" t="s">
        <v>30</v>
      </c>
      <c r="G159" s="20" t="s">
        <v>48</v>
      </c>
    </row>
    <row r="160" spans="1:7" x14ac:dyDescent="0.3">
      <c r="A160" s="3">
        <v>39257</v>
      </c>
      <c r="B160">
        <v>77.25</v>
      </c>
      <c r="C160">
        <v>86.666092000000006</v>
      </c>
      <c r="D160">
        <v>64.021064999999993</v>
      </c>
      <c r="E160">
        <v>-6.2488330000000003</v>
      </c>
      <c r="F160">
        <v>0.116547</v>
      </c>
      <c r="G160" s="20">
        <v>1</v>
      </c>
    </row>
    <row r="161" spans="1:7" x14ac:dyDescent="0.3">
      <c r="A161" s="3">
        <v>39314</v>
      </c>
      <c r="B161">
        <v>49.625</v>
      </c>
      <c r="C161">
        <v>83.127150999999998</v>
      </c>
      <c r="D161">
        <v>61.375393000000003</v>
      </c>
      <c r="E161">
        <v>-5.4369620000000003</v>
      </c>
      <c r="F161">
        <v>1.6494999999999999E-2</v>
      </c>
      <c r="G161" s="20">
        <v>2</v>
      </c>
    </row>
    <row r="162" spans="1:7" x14ac:dyDescent="0.3">
      <c r="A162" s="3">
        <v>39217</v>
      </c>
      <c r="B162">
        <v>71.75</v>
      </c>
      <c r="C162">
        <v>73.008979999999994</v>
      </c>
      <c r="D162">
        <v>61.094971000000001</v>
      </c>
      <c r="E162">
        <v>-4.2012600000000004</v>
      </c>
      <c r="F162">
        <v>-7.7456999999999998E-2</v>
      </c>
      <c r="G162" s="20">
        <v>3</v>
      </c>
    </row>
    <row r="163" spans="1:7" x14ac:dyDescent="0.3">
      <c r="A163" s="3">
        <v>39240</v>
      </c>
      <c r="B163">
        <v>53.75</v>
      </c>
      <c r="C163">
        <v>70.147857999999999</v>
      </c>
      <c r="D163">
        <v>60.599487000000003</v>
      </c>
      <c r="E163">
        <v>-5.1228980000000002</v>
      </c>
      <c r="F163">
        <v>-0.291325</v>
      </c>
      <c r="G163" s="20">
        <v>4</v>
      </c>
    </row>
    <row r="164" spans="1:7" x14ac:dyDescent="0.3">
      <c r="A164" s="3">
        <v>39310</v>
      </c>
      <c r="B164">
        <v>73.625</v>
      </c>
      <c r="C164">
        <v>79.420029</v>
      </c>
      <c r="D164">
        <v>58.135840999999999</v>
      </c>
      <c r="E164">
        <v>-4.274197</v>
      </c>
      <c r="F164">
        <v>3.8962999999999998E-2</v>
      </c>
      <c r="G164" s="20">
        <v>5</v>
      </c>
    </row>
    <row r="165" spans="1:7" x14ac:dyDescent="0.3">
      <c r="A165" s="3">
        <v>39204</v>
      </c>
      <c r="B165">
        <v>72.625</v>
      </c>
      <c r="C165">
        <v>73.254088999999993</v>
      </c>
      <c r="D165">
        <v>58.057892000000002</v>
      </c>
      <c r="E165">
        <v>-2.8179889999999999</v>
      </c>
      <c r="F165">
        <v>1.8027999999999999E-2</v>
      </c>
      <c r="G165" s="20">
        <v>6</v>
      </c>
    </row>
    <row r="166" spans="1:7" x14ac:dyDescent="0.3">
      <c r="A166" s="3">
        <v>39330</v>
      </c>
      <c r="B166">
        <v>78.25</v>
      </c>
      <c r="C166">
        <v>72.236946000000003</v>
      </c>
      <c r="D166">
        <v>57.940055999999998</v>
      </c>
      <c r="E166">
        <v>-2.5390549999999998</v>
      </c>
      <c r="F166">
        <v>1.6628E-2</v>
      </c>
      <c r="G166" s="20">
        <v>7</v>
      </c>
    </row>
    <row r="167" spans="1:7" x14ac:dyDescent="0.3">
      <c r="A167" s="3">
        <v>39351</v>
      </c>
      <c r="B167">
        <v>66.5</v>
      </c>
      <c r="C167">
        <v>75.727553999999998</v>
      </c>
      <c r="D167">
        <v>57.656230999999998</v>
      </c>
      <c r="E167">
        <v>-5.2080650000000004</v>
      </c>
      <c r="F167">
        <v>-1.884E-3</v>
      </c>
      <c r="G167" s="20">
        <v>8</v>
      </c>
    </row>
    <row r="168" spans="1:7" x14ac:dyDescent="0.3">
      <c r="A168" s="3">
        <v>39333</v>
      </c>
      <c r="B168">
        <v>58.25</v>
      </c>
      <c r="C168">
        <v>67.712333999999998</v>
      </c>
      <c r="D168">
        <v>57.373638</v>
      </c>
      <c r="E168">
        <v>-1.4656640000000001</v>
      </c>
      <c r="F168">
        <v>1.8307E-2</v>
      </c>
      <c r="G168" s="20">
        <v>9</v>
      </c>
    </row>
    <row r="169" spans="1:7" x14ac:dyDescent="0.3">
      <c r="A169" s="3">
        <v>39315</v>
      </c>
      <c r="B169">
        <v>50</v>
      </c>
      <c r="C169">
        <v>78.238502999999994</v>
      </c>
      <c r="D169">
        <v>57.155762000000003</v>
      </c>
      <c r="E169">
        <v>-6.0128589999999997</v>
      </c>
      <c r="F169">
        <v>9.7716999999999998E-2</v>
      </c>
      <c r="G169" s="20">
        <v>10</v>
      </c>
    </row>
    <row r="170" spans="1:7" x14ac:dyDescent="0.3">
      <c r="A170" s="3"/>
      <c r="E170" s="19">
        <f>AVERAGE(E160:E169)</f>
        <v>-4.3327781999999999</v>
      </c>
      <c r="F170" s="19">
        <f>AVERAGE(F160:F169)</f>
        <v>-4.7981000000000022E-3</v>
      </c>
    </row>
    <row r="171" spans="1:7" x14ac:dyDescent="0.3">
      <c r="A171" s="3"/>
    </row>
    <row r="172" spans="1:7" x14ac:dyDescent="0.3">
      <c r="A172" s="3"/>
    </row>
    <row r="173" spans="1:7" x14ac:dyDescent="0.3">
      <c r="A173" s="3"/>
    </row>
    <row r="174" spans="1:7" x14ac:dyDescent="0.3">
      <c r="A174" s="3"/>
    </row>
    <row r="175" spans="1:7" x14ac:dyDescent="0.3">
      <c r="A175" s="3"/>
    </row>
    <row r="176" spans="1:7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</sheetData>
  <sortState ref="A176:F328">
    <sortCondition descending="1" ref="D176:D328"/>
  </sortState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54" workbookViewId="0">
      <selection activeCell="A158" sqref="A158"/>
    </sheetView>
  </sheetViews>
  <sheetFormatPr defaultRowHeight="14.4" x14ac:dyDescent="0.3"/>
  <cols>
    <col min="1" max="1" width="10.5546875" customWidth="1"/>
  </cols>
  <sheetData>
    <row r="1" spans="1:6" ht="15" x14ac:dyDescent="0.25">
      <c r="A1">
        <v>130890002</v>
      </c>
    </row>
    <row r="2" spans="1:6" ht="15" x14ac:dyDescent="0.25">
      <c r="A2" t="s">
        <v>39</v>
      </c>
      <c r="B2" t="s">
        <v>40</v>
      </c>
      <c r="C2" t="s">
        <v>41</v>
      </c>
      <c r="D2" t="s">
        <v>42</v>
      </c>
      <c r="E2" t="s">
        <v>27</v>
      </c>
      <c r="F2" t="s">
        <v>43</v>
      </c>
    </row>
    <row r="3" spans="1:6" ht="15" x14ac:dyDescent="0.25">
      <c r="A3" s="3">
        <v>39203</v>
      </c>
      <c r="B3">
        <v>75.5</v>
      </c>
      <c r="C3">
        <v>83.423751999999993</v>
      </c>
      <c r="D3">
        <v>75.089400999999995</v>
      </c>
      <c r="E3">
        <v>-4.0343780000000002</v>
      </c>
      <c r="F3">
        <v>-0.51061199999999995</v>
      </c>
    </row>
    <row r="4" spans="1:6" ht="15" x14ac:dyDescent="0.25">
      <c r="A4" s="3">
        <v>39204</v>
      </c>
      <c r="B4">
        <v>63.625</v>
      </c>
      <c r="C4">
        <v>72.865088999999998</v>
      </c>
      <c r="D4">
        <v>65.690712000000005</v>
      </c>
      <c r="E4">
        <v>-2.4705159999999999</v>
      </c>
      <c r="F4">
        <v>-0.16108700000000001</v>
      </c>
    </row>
    <row r="5" spans="1:6" ht="15" x14ac:dyDescent="0.25">
      <c r="A5" s="3">
        <v>39205</v>
      </c>
      <c r="B5">
        <v>63.75</v>
      </c>
      <c r="C5">
        <v>49.434547000000002</v>
      </c>
      <c r="D5">
        <v>49.947918000000001</v>
      </c>
      <c r="E5">
        <v>1.0862959999999999</v>
      </c>
      <c r="F5">
        <v>-0.159668</v>
      </c>
    </row>
    <row r="6" spans="1:6" ht="15" x14ac:dyDescent="0.25">
      <c r="A6" s="3">
        <v>39206</v>
      </c>
      <c r="B6">
        <v>40</v>
      </c>
      <c r="C6">
        <v>46.745978999999998</v>
      </c>
      <c r="D6">
        <v>44.508217000000002</v>
      </c>
      <c r="E6">
        <v>-1.269428</v>
      </c>
      <c r="F6">
        <v>-0.10302699999999999</v>
      </c>
    </row>
    <row r="7" spans="1:6" ht="15" x14ac:dyDescent="0.25">
      <c r="A7" s="3">
        <v>39207</v>
      </c>
      <c r="B7">
        <v>29.125</v>
      </c>
      <c r="C7">
        <v>49.789703000000003</v>
      </c>
      <c r="D7">
        <v>47.157234000000003</v>
      </c>
      <c r="E7">
        <v>-2.2082480000000002</v>
      </c>
      <c r="F7">
        <v>-0.102829</v>
      </c>
    </row>
    <row r="8" spans="1:6" ht="15" x14ac:dyDescent="0.25">
      <c r="A8" s="3">
        <v>39208</v>
      </c>
      <c r="B8">
        <v>44.5</v>
      </c>
      <c r="C8">
        <v>49.707718</v>
      </c>
      <c r="D8">
        <v>44.196800000000003</v>
      </c>
      <c r="E8">
        <v>-1.347229</v>
      </c>
      <c r="F8">
        <v>-0.13893900000000001</v>
      </c>
    </row>
    <row r="9" spans="1:6" ht="15" x14ac:dyDescent="0.25">
      <c r="A9" s="3">
        <v>39209</v>
      </c>
      <c r="B9">
        <v>55.375</v>
      </c>
      <c r="C9">
        <v>62.000027000000003</v>
      </c>
      <c r="D9">
        <v>58.417800999999997</v>
      </c>
      <c r="E9">
        <v>-1.4835430000000001</v>
      </c>
      <c r="F9">
        <v>-0.109516</v>
      </c>
    </row>
    <row r="10" spans="1:6" ht="15" x14ac:dyDescent="0.25">
      <c r="A10" s="3">
        <v>39210</v>
      </c>
      <c r="B10">
        <v>49.125</v>
      </c>
      <c r="C10">
        <v>57.465977000000002</v>
      </c>
      <c r="D10">
        <v>57.940818999999998</v>
      </c>
      <c r="E10">
        <v>-1.6335299999999999</v>
      </c>
      <c r="F10">
        <v>-0.53953200000000001</v>
      </c>
    </row>
    <row r="11" spans="1:6" ht="15" x14ac:dyDescent="0.25">
      <c r="A11" s="3">
        <v>39211</v>
      </c>
      <c r="B11">
        <v>54.5</v>
      </c>
      <c r="C11">
        <v>61.007461999999997</v>
      </c>
      <c r="D11">
        <v>59.067374999999998</v>
      </c>
      <c r="E11">
        <v>-2.2293470000000002</v>
      </c>
      <c r="F11">
        <v>-0.14452400000000001</v>
      </c>
    </row>
    <row r="12" spans="1:6" ht="15" x14ac:dyDescent="0.25">
      <c r="A12" s="3">
        <v>39212</v>
      </c>
      <c r="B12">
        <v>62.375</v>
      </c>
      <c r="C12">
        <v>68.333106999999998</v>
      </c>
      <c r="D12">
        <v>58.836021000000002</v>
      </c>
      <c r="E12">
        <v>-3.6435170000000001</v>
      </c>
      <c r="F12">
        <v>-0.11372400000000001</v>
      </c>
    </row>
    <row r="13" spans="1:6" ht="15" x14ac:dyDescent="0.25">
      <c r="A13" s="3">
        <v>39213</v>
      </c>
      <c r="B13">
        <v>66.375</v>
      </c>
      <c r="C13">
        <v>45.461033</v>
      </c>
      <c r="D13">
        <v>55.774707999999997</v>
      </c>
      <c r="E13">
        <v>0.56977500000000003</v>
      </c>
      <c r="F13">
        <v>-0.93857999999999997</v>
      </c>
    </row>
    <row r="14" spans="1:6" ht="15" x14ac:dyDescent="0.25">
      <c r="A14" s="3">
        <v>39214</v>
      </c>
      <c r="B14">
        <v>59.25</v>
      </c>
      <c r="C14">
        <v>27.198543999999998</v>
      </c>
      <c r="D14">
        <v>39.103554000000003</v>
      </c>
      <c r="E14">
        <v>2.7996669999999999</v>
      </c>
      <c r="F14">
        <v>-0.65258000000000005</v>
      </c>
    </row>
    <row r="15" spans="1:6" ht="15" x14ac:dyDescent="0.25">
      <c r="A15" s="3">
        <v>39215</v>
      </c>
      <c r="B15">
        <v>69.625</v>
      </c>
      <c r="C15">
        <v>65.095993000000007</v>
      </c>
      <c r="D15">
        <v>57.264130000000002</v>
      </c>
      <c r="E15">
        <v>-2.0568960000000001</v>
      </c>
      <c r="F15">
        <v>-7.0487999999999995E-2</v>
      </c>
    </row>
    <row r="16" spans="1:6" ht="15" x14ac:dyDescent="0.25">
      <c r="A16" s="3">
        <v>39216</v>
      </c>
      <c r="B16">
        <v>56.875</v>
      </c>
      <c r="C16">
        <v>55.853431999999998</v>
      </c>
      <c r="D16">
        <v>50.713413000000003</v>
      </c>
      <c r="E16">
        <v>-1.3050079999999999</v>
      </c>
      <c r="F16">
        <v>-3.5999000000000003E-2</v>
      </c>
    </row>
    <row r="17" spans="1:6" ht="15" x14ac:dyDescent="0.25">
      <c r="A17" s="3">
        <v>39217</v>
      </c>
      <c r="B17">
        <v>66.625</v>
      </c>
      <c r="C17">
        <v>66.835151999999994</v>
      </c>
      <c r="D17">
        <v>64.181458000000006</v>
      </c>
      <c r="E17">
        <v>-2.237476</v>
      </c>
      <c r="F17">
        <v>-0.18037400000000001</v>
      </c>
    </row>
    <row r="18" spans="1:6" ht="15" x14ac:dyDescent="0.25">
      <c r="A18" s="3">
        <v>39218</v>
      </c>
      <c r="B18">
        <v>39.25</v>
      </c>
      <c r="C18">
        <v>36.787585999999997</v>
      </c>
      <c r="D18">
        <v>42.776093000000003</v>
      </c>
      <c r="E18">
        <v>1.583664</v>
      </c>
      <c r="F18">
        <v>-7.2220000000000006E-2</v>
      </c>
    </row>
    <row r="19" spans="1:6" ht="15" x14ac:dyDescent="0.25">
      <c r="A19" s="3">
        <v>39219</v>
      </c>
      <c r="B19">
        <v>52.75</v>
      </c>
      <c r="C19">
        <v>54.598712999999996</v>
      </c>
      <c r="D19">
        <v>58.468364999999999</v>
      </c>
      <c r="E19">
        <v>-0.79844700000000002</v>
      </c>
      <c r="F19">
        <v>-0.69419900000000001</v>
      </c>
    </row>
    <row r="20" spans="1:6" ht="15" x14ac:dyDescent="0.25">
      <c r="A20" s="3">
        <v>39220</v>
      </c>
      <c r="B20">
        <v>55.375</v>
      </c>
      <c r="C20">
        <v>57.880595999999997</v>
      </c>
      <c r="D20">
        <v>59.381805</v>
      </c>
      <c r="E20">
        <v>-1.796913</v>
      </c>
      <c r="F20">
        <v>-0.57688899999999999</v>
      </c>
    </row>
    <row r="21" spans="1:6" ht="15" x14ac:dyDescent="0.25">
      <c r="A21" s="3">
        <v>39221</v>
      </c>
      <c r="B21">
        <v>68.75</v>
      </c>
      <c r="C21">
        <v>68.358192000000003</v>
      </c>
      <c r="D21">
        <v>63.295101000000003</v>
      </c>
      <c r="E21">
        <v>-3.0872989999999998</v>
      </c>
      <c r="F21">
        <v>-0.49968699999999999</v>
      </c>
    </row>
    <row r="22" spans="1:6" ht="15" x14ac:dyDescent="0.25">
      <c r="A22" s="3">
        <v>39222</v>
      </c>
      <c r="B22">
        <v>68.5</v>
      </c>
      <c r="C22">
        <v>81.373512000000005</v>
      </c>
      <c r="D22">
        <v>72.554130999999998</v>
      </c>
      <c r="E22">
        <v>-4.6740190000000004</v>
      </c>
      <c r="F22">
        <v>-0.56922899999999998</v>
      </c>
    </row>
    <row r="23" spans="1:6" ht="15" x14ac:dyDescent="0.25">
      <c r="A23" s="3">
        <v>39223</v>
      </c>
      <c r="B23">
        <v>90.625</v>
      </c>
      <c r="C23">
        <v>84.870697000000007</v>
      </c>
      <c r="D23">
        <v>72.942695999999998</v>
      </c>
      <c r="E23">
        <v>-4.8639979999999996</v>
      </c>
      <c r="F23">
        <v>-0.224327</v>
      </c>
    </row>
    <row r="24" spans="1:6" ht="15" x14ac:dyDescent="0.25">
      <c r="A24" s="3">
        <v>39224</v>
      </c>
      <c r="B24">
        <v>72.75</v>
      </c>
      <c r="C24">
        <v>72.112114000000005</v>
      </c>
      <c r="D24">
        <v>61.963909000000001</v>
      </c>
      <c r="E24">
        <v>-2.8015210000000002</v>
      </c>
      <c r="F24">
        <v>-0.16589000000000001</v>
      </c>
    </row>
    <row r="25" spans="1:6" ht="15" x14ac:dyDescent="0.25">
      <c r="A25" s="3">
        <v>39225</v>
      </c>
      <c r="B25">
        <v>63</v>
      </c>
      <c r="C25">
        <v>56.582687</v>
      </c>
      <c r="D25">
        <v>51.936005000000002</v>
      </c>
      <c r="E25">
        <v>-1.049801</v>
      </c>
      <c r="F25">
        <v>-0.135986</v>
      </c>
    </row>
    <row r="26" spans="1:6" ht="15" x14ac:dyDescent="0.25">
      <c r="A26" s="3">
        <v>39226</v>
      </c>
      <c r="B26">
        <v>54.25</v>
      </c>
      <c r="C26">
        <v>56.303843999999998</v>
      </c>
      <c r="D26">
        <v>50.642417999999999</v>
      </c>
      <c r="E26">
        <v>-1.7245900000000001</v>
      </c>
      <c r="F26">
        <v>-3.6613E-2</v>
      </c>
    </row>
    <row r="27" spans="1:6" ht="15" x14ac:dyDescent="0.25">
      <c r="A27" s="3">
        <v>39227</v>
      </c>
      <c r="B27">
        <v>56.125</v>
      </c>
      <c r="C27">
        <v>56.723419</v>
      </c>
      <c r="D27">
        <v>50.236012000000002</v>
      </c>
      <c r="E27">
        <v>-2.1799810000000002</v>
      </c>
      <c r="F27">
        <v>-0.105003</v>
      </c>
    </row>
    <row r="28" spans="1:6" ht="15" x14ac:dyDescent="0.25">
      <c r="A28" s="3">
        <v>39228</v>
      </c>
      <c r="B28">
        <v>64.875</v>
      </c>
      <c r="C28">
        <v>71.144126999999997</v>
      </c>
      <c r="D28">
        <v>58.029395999999998</v>
      </c>
      <c r="E28">
        <v>-3.778206</v>
      </c>
      <c r="F28">
        <v>-0.17749000000000001</v>
      </c>
    </row>
    <row r="29" spans="1:6" ht="15" x14ac:dyDescent="0.25">
      <c r="A29" s="3">
        <v>39229</v>
      </c>
      <c r="B29">
        <v>55.875</v>
      </c>
      <c r="C29">
        <v>61.952449999999999</v>
      </c>
      <c r="D29">
        <v>51.280678000000002</v>
      </c>
      <c r="E29">
        <v>-2.6364359999999998</v>
      </c>
      <c r="F29">
        <v>-3.8612E-2</v>
      </c>
    </row>
    <row r="30" spans="1:6" ht="15" x14ac:dyDescent="0.25">
      <c r="A30" s="3">
        <v>39230</v>
      </c>
      <c r="B30">
        <v>53.75</v>
      </c>
      <c r="C30">
        <v>59.744038000000003</v>
      </c>
      <c r="D30">
        <v>52.610714000000002</v>
      </c>
      <c r="E30">
        <v>-1.9956020000000001</v>
      </c>
      <c r="F30">
        <v>-2.2620999999999999E-2</v>
      </c>
    </row>
    <row r="31" spans="1:6" ht="15" x14ac:dyDescent="0.25">
      <c r="A31" s="3">
        <v>39231</v>
      </c>
      <c r="B31">
        <v>60.125</v>
      </c>
      <c r="C31">
        <v>61.664580999999998</v>
      </c>
      <c r="D31">
        <v>55.080807</v>
      </c>
      <c r="E31">
        <v>-1.9814259999999999</v>
      </c>
      <c r="F31">
        <v>-4.1537999999999999E-2</v>
      </c>
    </row>
    <row r="32" spans="1:6" ht="15" x14ac:dyDescent="0.25">
      <c r="A32" s="3">
        <v>39232</v>
      </c>
      <c r="B32">
        <v>53.75</v>
      </c>
      <c r="C32">
        <v>63.406986000000003</v>
      </c>
      <c r="D32">
        <v>57.404986999999998</v>
      </c>
      <c r="E32">
        <v>-1.5636749999999999</v>
      </c>
      <c r="F32">
        <v>-0.13412099999999999</v>
      </c>
    </row>
    <row r="33" spans="1:6" x14ac:dyDescent="0.3">
      <c r="A33" s="3">
        <v>39233</v>
      </c>
      <c r="B33">
        <v>70.75</v>
      </c>
      <c r="C33">
        <v>66.827644000000006</v>
      </c>
      <c r="D33">
        <v>58.169452999999997</v>
      </c>
      <c r="E33">
        <v>-1.9107590000000001</v>
      </c>
      <c r="F33">
        <v>-6.7829E-2</v>
      </c>
    </row>
    <row r="34" spans="1:6" x14ac:dyDescent="0.3">
      <c r="A34" s="3">
        <v>39234</v>
      </c>
      <c r="B34">
        <v>61</v>
      </c>
      <c r="C34">
        <v>61.666381999999999</v>
      </c>
      <c r="D34">
        <v>53.105105999999999</v>
      </c>
      <c r="E34">
        <v>-1.9609490000000001</v>
      </c>
      <c r="F34">
        <v>-6.8126999999999993E-2</v>
      </c>
    </row>
    <row r="35" spans="1:6" x14ac:dyDescent="0.3">
      <c r="A35" s="3">
        <v>39235</v>
      </c>
      <c r="B35">
        <v>50.125</v>
      </c>
      <c r="C35">
        <v>49.489367999999999</v>
      </c>
      <c r="D35">
        <v>46.218772999999999</v>
      </c>
      <c r="E35">
        <v>-0.56581899999999996</v>
      </c>
      <c r="F35">
        <v>-4.7791E-2</v>
      </c>
    </row>
    <row r="36" spans="1:6" x14ac:dyDescent="0.3">
      <c r="A36" s="3">
        <v>39236</v>
      </c>
      <c r="B36">
        <v>61.875</v>
      </c>
      <c r="C36">
        <v>51.457583999999997</v>
      </c>
      <c r="D36">
        <v>47.429839999999999</v>
      </c>
      <c r="E36">
        <v>-0.740093</v>
      </c>
      <c r="F36">
        <v>-6.8359000000000003E-2</v>
      </c>
    </row>
    <row r="37" spans="1:6" x14ac:dyDescent="0.3">
      <c r="A37" s="3">
        <v>39237</v>
      </c>
      <c r="B37">
        <v>63</v>
      </c>
      <c r="C37">
        <v>59.584454000000001</v>
      </c>
      <c r="D37">
        <v>52.802585999999998</v>
      </c>
      <c r="E37">
        <v>-1.2316279999999999</v>
      </c>
      <c r="F37">
        <v>-3.6060000000000002E-2</v>
      </c>
    </row>
    <row r="38" spans="1:6" x14ac:dyDescent="0.3">
      <c r="A38" s="3">
        <v>39238</v>
      </c>
      <c r="B38">
        <v>50.125</v>
      </c>
      <c r="C38">
        <v>49.360835999999999</v>
      </c>
      <c r="D38">
        <v>51.780997999999997</v>
      </c>
      <c r="E38">
        <v>0.32896399999999998</v>
      </c>
      <c r="F38">
        <v>-0.19490099999999999</v>
      </c>
    </row>
    <row r="39" spans="1:6" x14ac:dyDescent="0.3">
      <c r="A39" s="3">
        <v>39239</v>
      </c>
      <c r="B39">
        <v>78.875</v>
      </c>
      <c r="C39">
        <v>70.086403000000004</v>
      </c>
      <c r="D39">
        <v>61.833739999999999</v>
      </c>
      <c r="E39">
        <v>-3.4422000000000001</v>
      </c>
      <c r="F39">
        <v>-0.245895</v>
      </c>
    </row>
    <row r="40" spans="1:6" x14ac:dyDescent="0.3">
      <c r="A40" s="3">
        <v>39240</v>
      </c>
      <c r="B40">
        <v>34.625</v>
      </c>
      <c r="C40">
        <v>50.934479000000003</v>
      </c>
      <c r="D40">
        <v>47.739887000000003</v>
      </c>
      <c r="E40">
        <v>-2.2190629999999998</v>
      </c>
      <c r="F40">
        <v>-7.4772000000000005E-2</v>
      </c>
    </row>
    <row r="41" spans="1:6" x14ac:dyDescent="0.3">
      <c r="A41" s="3">
        <v>39241</v>
      </c>
      <c r="B41">
        <v>25.625</v>
      </c>
      <c r="C41">
        <v>51.289616000000002</v>
      </c>
      <c r="D41">
        <v>48.961548000000001</v>
      </c>
      <c r="E41">
        <v>-1.982391</v>
      </c>
      <c r="F41">
        <v>-0.28435899999999997</v>
      </c>
    </row>
    <row r="42" spans="1:6" x14ac:dyDescent="0.3">
      <c r="A42" s="3">
        <v>39242</v>
      </c>
      <c r="B42">
        <v>54.25</v>
      </c>
      <c r="C42">
        <v>69.852196000000006</v>
      </c>
      <c r="D42">
        <v>58.673198999999997</v>
      </c>
      <c r="E42">
        <v>-4.0945239999999998</v>
      </c>
      <c r="F42">
        <v>-7.0923E-2</v>
      </c>
    </row>
    <row r="43" spans="1:6" x14ac:dyDescent="0.3">
      <c r="A43" s="3">
        <v>39243</v>
      </c>
      <c r="B43">
        <v>64.375</v>
      </c>
      <c r="C43">
        <v>80.793869000000001</v>
      </c>
      <c r="D43">
        <v>62.172179999999997</v>
      </c>
      <c r="E43">
        <v>-3.2689360000000001</v>
      </c>
      <c r="F43">
        <v>-3.5130000000000001E-3</v>
      </c>
    </row>
    <row r="44" spans="1:6" x14ac:dyDescent="0.3">
      <c r="A44" s="3">
        <v>39244</v>
      </c>
      <c r="B44">
        <v>55.75</v>
      </c>
      <c r="C44">
        <v>78.776054000000002</v>
      </c>
      <c r="D44">
        <v>63.735939000000002</v>
      </c>
      <c r="E44">
        <v>-4.4683419999999998</v>
      </c>
      <c r="F44">
        <v>-7.0190000000000001E-3</v>
      </c>
    </row>
    <row r="45" spans="1:6" x14ac:dyDescent="0.3">
      <c r="A45" s="3">
        <v>39245</v>
      </c>
      <c r="B45">
        <v>47.375</v>
      </c>
      <c r="C45">
        <v>71.688773999999995</v>
      </c>
      <c r="D45">
        <v>58.454304</v>
      </c>
      <c r="E45">
        <v>-4.2248190000000001</v>
      </c>
      <c r="F45">
        <v>-0.10038800000000001</v>
      </c>
    </row>
    <row r="46" spans="1:6" x14ac:dyDescent="0.3">
      <c r="A46" s="3">
        <v>39246</v>
      </c>
      <c r="B46">
        <v>67.875</v>
      </c>
      <c r="C46">
        <v>74.503853000000007</v>
      </c>
      <c r="D46">
        <v>60.645870000000002</v>
      </c>
      <c r="E46">
        <v>-2.338406</v>
      </c>
      <c r="F46">
        <v>-7.3791999999999996E-2</v>
      </c>
    </row>
    <row r="47" spans="1:6" x14ac:dyDescent="0.3">
      <c r="A47" s="3">
        <v>39247</v>
      </c>
      <c r="B47">
        <v>65.125</v>
      </c>
      <c r="C47">
        <v>60.807301000000002</v>
      </c>
      <c r="D47">
        <v>54.666508</v>
      </c>
      <c r="E47">
        <v>-2.4721259999999998</v>
      </c>
      <c r="F47">
        <v>-0.17128399999999999</v>
      </c>
    </row>
    <row r="48" spans="1:6" x14ac:dyDescent="0.3">
      <c r="A48" s="3">
        <v>39248</v>
      </c>
      <c r="B48">
        <v>49.125</v>
      </c>
      <c r="C48">
        <v>59.496754000000003</v>
      </c>
      <c r="D48">
        <v>56.902194999999999</v>
      </c>
      <c r="E48">
        <v>-3.2147899999999998</v>
      </c>
      <c r="F48">
        <v>-0.26254300000000003</v>
      </c>
    </row>
    <row r="49" spans="1:6" x14ac:dyDescent="0.3">
      <c r="A49" s="3">
        <v>39249</v>
      </c>
      <c r="B49">
        <v>71.5</v>
      </c>
      <c r="C49">
        <v>69.715880999999996</v>
      </c>
      <c r="D49">
        <v>60.913012999999999</v>
      </c>
      <c r="E49">
        <v>-4.3892100000000003</v>
      </c>
      <c r="F49">
        <v>-0.197357</v>
      </c>
    </row>
    <row r="50" spans="1:6" x14ac:dyDescent="0.3">
      <c r="A50" s="3">
        <v>39250</v>
      </c>
      <c r="B50">
        <v>71.875</v>
      </c>
      <c r="C50">
        <v>70.645317000000006</v>
      </c>
      <c r="D50">
        <v>59.351855999999998</v>
      </c>
      <c r="E50">
        <v>-2.308392</v>
      </c>
      <c r="F50">
        <v>-8.5643999999999998E-2</v>
      </c>
    </row>
    <row r="51" spans="1:6" x14ac:dyDescent="0.3">
      <c r="A51" s="3">
        <v>39251</v>
      </c>
      <c r="B51">
        <v>67.25</v>
      </c>
      <c r="C51">
        <v>71.640656000000007</v>
      </c>
      <c r="D51">
        <v>63.926155000000001</v>
      </c>
      <c r="E51">
        <v>-3.4861949999999999</v>
      </c>
      <c r="F51">
        <v>-0.17205799999999999</v>
      </c>
    </row>
    <row r="52" spans="1:6" x14ac:dyDescent="0.3">
      <c r="A52" s="3">
        <v>39252</v>
      </c>
      <c r="B52">
        <v>40.625</v>
      </c>
      <c r="C52">
        <v>34.531661999999997</v>
      </c>
      <c r="D52">
        <v>39.679394000000002</v>
      </c>
      <c r="E52">
        <v>0.89893299999999998</v>
      </c>
      <c r="F52">
        <v>-0.21684999999999999</v>
      </c>
    </row>
    <row r="53" spans="1:6" x14ac:dyDescent="0.3">
      <c r="A53" s="3">
        <v>39253</v>
      </c>
      <c r="B53">
        <v>51.25</v>
      </c>
      <c r="C53">
        <v>69.022400000000005</v>
      </c>
      <c r="D53">
        <v>60.936855000000001</v>
      </c>
      <c r="E53">
        <v>-2.8920819999999998</v>
      </c>
      <c r="F53">
        <v>-0.334511</v>
      </c>
    </row>
    <row r="54" spans="1:6" x14ac:dyDescent="0.3">
      <c r="A54" s="3">
        <v>39254</v>
      </c>
      <c r="B54">
        <v>82.875</v>
      </c>
      <c r="C54">
        <v>89.792205999999993</v>
      </c>
      <c r="D54">
        <v>70.412261999999998</v>
      </c>
      <c r="E54">
        <v>-5.1551819999999999</v>
      </c>
      <c r="F54">
        <v>-8.5526000000000005E-2</v>
      </c>
    </row>
    <row r="55" spans="1:6" x14ac:dyDescent="0.3">
      <c r="A55" s="3">
        <v>39255</v>
      </c>
      <c r="B55">
        <v>73.75</v>
      </c>
      <c r="C55">
        <v>89.524910000000006</v>
      </c>
      <c r="D55">
        <v>75.523369000000002</v>
      </c>
      <c r="E55">
        <v>-4.7482300000000004</v>
      </c>
      <c r="F55">
        <v>-0.23704500000000001</v>
      </c>
    </row>
    <row r="56" spans="1:6" x14ac:dyDescent="0.3">
      <c r="A56" s="3">
        <v>39256</v>
      </c>
      <c r="B56">
        <v>99.25</v>
      </c>
      <c r="C56">
        <v>108.975731</v>
      </c>
      <c r="D56">
        <v>87.194946000000002</v>
      </c>
      <c r="E56">
        <v>-7.546913</v>
      </c>
      <c r="F56">
        <v>-0.291107</v>
      </c>
    </row>
    <row r="57" spans="1:6" x14ac:dyDescent="0.3">
      <c r="A57" s="3">
        <v>39257</v>
      </c>
      <c r="B57">
        <v>86.5</v>
      </c>
      <c r="C57">
        <v>83.417511000000005</v>
      </c>
      <c r="D57">
        <v>69.116652999999999</v>
      </c>
      <c r="E57">
        <v>-4.7219239999999996</v>
      </c>
      <c r="F57">
        <v>-0.19914999999999999</v>
      </c>
    </row>
    <row r="58" spans="1:6" x14ac:dyDescent="0.3">
      <c r="A58" s="3">
        <v>39258</v>
      </c>
      <c r="B58">
        <v>60</v>
      </c>
      <c r="C58">
        <v>67.442986000000005</v>
      </c>
      <c r="D58">
        <v>56.22681</v>
      </c>
      <c r="E58">
        <v>-2.52216</v>
      </c>
      <c r="F58">
        <v>-2.0763E-2</v>
      </c>
    </row>
    <row r="59" spans="1:6" x14ac:dyDescent="0.3">
      <c r="A59" s="3">
        <v>39259</v>
      </c>
      <c r="B59">
        <v>60.25</v>
      </c>
      <c r="C59">
        <v>67.884201000000004</v>
      </c>
      <c r="D59">
        <v>54.107104999999997</v>
      </c>
      <c r="E59">
        <v>-2.7606199999999999</v>
      </c>
      <c r="F59">
        <v>-8.5489999999999993E-3</v>
      </c>
    </row>
    <row r="60" spans="1:6" x14ac:dyDescent="0.3">
      <c r="A60" s="3">
        <v>39260</v>
      </c>
      <c r="B60">
        <v>43</v>
      </c>
      <c r="C60">
        <v>58.601771999999997</v>
      </c>
      <c r="D60">
        <v>50.567397999999997</v>
      </c>
      <c r="E60">
        <v>-2.984756</v>
      </c>
      <c r="F60">
        <v>-3.2031999999999998E-2</v>
      </c>
    </row>
    <row r="61" spans="1:6" x14ac:dyDescent="0.3">
      <c r="A61" s="3">
        <v>39261</v>
      </c>
      <c r="B61">
        <v>58.25</v>
      </c>
      <c r="C61">
        <v>53.768962999999999</v>
      </c>
      <c r="D61">
        <v>49.377499</v>
      </c>
      <c r="E61">
        <v>-3.3714789999999999</v>
      </c>
      <c r="F61">
        <v>-0.158577</v>
      </c>
    </row>
    <row r="62" spans="1:6" x14ac:dyDescent="0.3">
      <c r="A62" s="3">
        <v>39262</v>
      </c>
      <c r="B62">
        <v>66.125</v>
      </c>
      <c r="C62">
        <v>61.318562</v>
      </c>
      <c r="D62">
        <v>82.853538999999998</v>
      </c>
      <c r="E62">
        <v>-4.1611479999999998</v>
      </c>
      <c r="F62">
        <v>-1.4540329999999999</v>
      </c>
    </row>
    <row r="63" spans="1:6" x14ac:dyDescent="0.3">
      <c r="A63" s="3">
        <v>39263</v>
      </c>
      <c r="B63">
        <v>76.125</v>
      </c>
      <c r="C63">
        <v>62.791263999999998</v>
      </c>
      <c r="D63">
        <v>78.457840000000004</v>
      </c>
      <c r="E63">
        <v>-4.4204410000000003</v>
      </c>
      <c r="F63">
        <v>-0.99430799999999997</v>
      </c>
    </row>
    <row r="64" spans="1:6" x14ac:dyDescent="0.3">
      <c r="A64" s="3">
        <v>39264</v>
      </c>
      <c r="B64">
        <v>56.5</v>
      </c>
      <c r="C64">
        <v>67.448455999999993</v>
      </c>
      <c r="D64">
        <v>60.541550000000001</v>
      </c>
      <c r="E64">
        <v>-3.6698149999999998</v>
      </c>
      <c r="F64">
        <v>-0.31875199999999998</v>
      </c>
    </row>
    <row r="65" spans="1:6" x14ac:dyDescent="0.3">
      <c r="A65" s="3">
        <v>39265</v>
      </c>
      <c r="B65">
        <v>45.375</v>
      </c>
      <c r="C65">
        <v>50.598754999999997</v>
      </c>
      <c r="D65">
        <v>49.784668000000003</v>
      </c>
      <c r="E65">
        <v>-1.771957</v>
      </c>
      <c r="F65">
        <v>-0.18799199999999999</v>
      </c>
    </row>
    <row r="66" spans="1:6" x14ac:dyDescent="0.3">
      <c r="A66" s="3">
        <v>39266</v>
      </c>
      <c r="B66">
        <v>42.25</v>
      </c>
      <c r="C66">
        <v>43.415565000000001</v>
      </c>
      <c r="D66">
        <v>46.490532000000002</v>
      </c>
      <c r="E66">
        <v>0.141235</v>
      </c>
      <c r="F66">
        <v>-9.1866000000000003E-2</v>
      </c>
    </row>
    <row r="67" spans="1:6" x14ac:dyDescent="0.3">
      <c r="A67" s="3">
        <v>39267</v>
      </c>
      <c r="B67">
        <v>52.875</v>
      </c>
      <c r="C67">
        <v>70.760681000000005</v>
      </c>
      <c r="D67">
        <v>55.589424000000001</v>
      </c>
      <c r="E67">
        <v>-2.187935</v>
      </c>
      <c r="F67">
        <v>-4.9899999999999996E-3</v>
      </c>
    </row>
    <row r="68" spans="1:6" x14ac:dyDescent="0.3">
      <c r="A68" s="3">
        <v>39268</v>
      </c>
      <c r="B68">
        <v>91.25</v>
      </c>
      <c r="C68">
        <v>100.62840300000001</v>
      </c>
      <c r="D68">
        <v>89.639472999999995</v>
      </c>
      <c r="E68">
        <v>-8.4628979999999991</v>
      </c>
      <c r="F68">
        <v>-0.68088499999999996</v>
      </c>
    </row>
    <row r="69" spans="1:6" x14ac:dyDescent="0.3">
      <c r="A69" s="3">
        <v>39269</v>
      </c>
      <c r="B69">
        <v>51.75</v>
      </c>
      <c r="C69">
        <v>66.319762999999995</v>
      </c>
      <c r="D69">
        <v>63.580021000000002</v>
      </c>
      <c r="E69">
        <v>-3.6772689999999999</v>
      </c>
      <c r="F69">
        <v>-0.46339000000000002</v>
      </c>
    </row>
    <row r="70" spans="1:6" x14ac:dyDescent="0.3">
      <c r="A70" s="3">
        <v>39270</v>
      </c>
      <c r="B70">
        <v>36.5</v>
      </c>
      <c r="C70">
        <v>36.702990999999997</v>
      </c>
      <c r="D70">
        <v>39.380198999999998</v>
      </c>
      <c r="E70">
        <v>0.89368400000000003</v>
      </c>
      <c r="F70">
        <v>-0.13036</v>
      </c>
    </row>
    <row r="71" spans="1:6" x14ac:dyDescent="0.3">
      <c r="A71" s="3">
        <v>39271</v>
      </c>
      <c r="B71">
        <v>22.75</v>
      </c>
      <c r="C71">
        <v>51.490856000000001</v>
      </c>
      <c r="D71">
        <v>46.355781999999998</v>
      </c>
      <c r="E71">
        <v>-2.0987779999999998</v>
      </c>
      <c r="F71">
        <v>-8.6666000000000007E-2</v>
      </c>
    </row>
    <row r="72" spans="1:6" x14ac:dyDescent="0.3">
      <c r="A72" s="3">
        <v>39272</v>
      </c>
      <c r="B72">
        <v>46</v>
      </c>
      <c r="C72">
        <v>43.827945999999997</v>
      </c>
      <c r="D72">
        <v>52.33905</v>
      </c>
      <c r="E72">
        <v>0.57447400000000004</v>
      </c>
      <c r="F72">
        <v>-0.61898399999999998</v>
      </c>
    </row>
    <row r="73" spans="1:6" x14ac:dyDescent="0.3">
      <c r="A73" s="3">
        <v>39273</v>
      </c>
      <c r="B73">
        <v>31.25</v>
      </c>
      <c r="C73">
        <v>65.351356999999993</v>
      </c>
      <c r="D73">
        <v>55.673447000000003</v>
      </c>
      <c r="E73">
        <v>-3.4025569999999998</v>
      </c>
      <c r="F73">
        <v>-0.10401199999999999</v>
      </c>
    </row>
    <row r="74" spans="1:6" x14ac:dyDescent="0.3">
      <c r="A74" s="3">
        <v>39274</v>
      </c>
      <c r="B74">
        <v>21.125</v>
      </c>
      <c r="C74">
        <v>37.620224</v>
      </c>
      <c r="D74">
        <v>38.736702000000001</v>
      </c>
      <c r="E74">
        <v>1.033379</v>
      </c>
      <c r="F74">
        <v>-7.8177999999999997E-2</v>
      </c>
    </row>
    <row r="75" spans="1:6" x14ac:dyDescent="0.3">
      <c r="A75" s="3">
        <v>39275</v>
      </c>
      <c r="B75">
        <v>63.75</v>
      </c>
      <c r="C75">
        <v>60.091251</v>
      </c>
      <c r="D75">
        <v>58.290787000000002</v>
      </c>
      <c r="E75">
        <v>-2.0441129999999998</v>
      </c>
      <c r="F75">
        <v>-0.220161</v>
      </c>
    </row>
    <row r="76" spans="1:6" x14ac:dyDescent="0.3">
      <c r="A76" s="3">
        <v>39276</v>
      </c>
      <c r="B76">
        <v>69</v>
      </c>
      <c r="C76">
        <v>65.761932000000002</v>
      </c>
      <c r="D76">
        <v>66.973343</v>
      </c>
      <c r="E76">
        <v>-2.3370510000000002</v>
      </c>
      <c r="F76">
        <v>-1.056252</v>
      </c>
    </row>
    <row r="77" spans="1:6" x14ac:dyDescent="0.3">
      <c r="A77" s="3">
        <v>39277</v>
      </c>
      <c r="B77">
        <v>48</v>
      </c>
      <c r="C77">
        <v>48.737797</v>
      </c>
      <c r="D77">
        <v>44.957332999999998</v>
      </c>
      <c r="E77">
        <v>-2.119389</v>
      </c>
      <c r="F77">
        <v>-0.12645300000000001</v>
      </c>
    </row>
    <row r="78" spans="1:6" x14ac:dyDescent="0.3">
      <c r="A78" s="3">
        <v>39278</v>
      </c>
      <c r="B78">
        <v>32</v>
      </c>
      <c r="C78">
        <v>42.945011000000001</v>
      </c>
      <c r="D78">
        <v>42.958137999999998</v>
      </c>
      <c r="E78">
        <v>-2.9E-4</v>
      </c>
      <c r="F78">
        <v>-0.16497000000000001</v>
      </c>
    </row>
    <row r="79" spans="1:6" x14ac:dyDescent="0.3">
      <c r="A79" s="3">
        <v>39279</v>
      </c>
      <c r="B79">
        <v>-999</v>
      </c>
      <c r="C79">
        <v>49.180939000000002</v>
      </c>
      <c r="D79">
        <v>53.658034999999998</v>
      </c>
      <c r="E79">
        <v>-0.16495099999999999</v>
      </c>
      <c r="F79">
        <v>-0.47417399999999998</v>
      </c>
    </row>
    <row r="80" spans="1:6" x14ac:dyDescent="0.3">
      <c r="A80" s="3">
        <v>39280</v>
      </c>
      <c r="B80">
        <v>-999</v>
      </c>
      <c r="C80">
        <v>41.538787999999997</v>
      </c>
      <c r="D80">
        <v>46.132362000000001</v>
      </c>
      <c r="E80">
        <v>-6.3037999999999997E-2</v>
      </c>
      <c r="F80">
        <v>-0.303062</v>
      </c>
    </row>
    <row r="81" spans="1:6" x14ac:dyDescent="0.3">
      <c r="A81" s="3">
        <v>39281</v>
      </c>
      <c r="B81">
        <v>-999</v>
      </c>
      <c r="C81">
        <v>54.099411000000003</v>
      </c>
      <c r="D81">
        <v>55.141418000000002</v>
      </c>
      <c r="E81">
        <v>-1.150188</v>
      </c>
      <c r="F81">
        <v>-0.29420099999999999</v>
      </c>
    </row>
    <row r="82" spans="1:6" x14ac:dyDescent="0.3">
      <c r="A82" s="3">
        <v>39282</v>
      </c>
      <c r="B82">
        <v>-999</v>
      </c>
      <c r="C82">
        <v>59.505409</v>
      </c>
      <c r="D82">
        <v>55.811501</v>
      </c>
      <c r="E82">
        <v>-2.1353529999999998</v>
      </c>
      <c r="F82">
        <v>-0.24470900000000001</v>
      </c>
    </row>
    <row r="83" spans="1:6" x14ac:dyDescent="0.3">
      <c r="A83" s="3">
        <v>39283</v>
      </c>
      <c r="B83">
        <v>-999</v>
      </c>
      <c r="C83">
        <v>37.137295000000002</v>
      </c>
      <c r="D83">
        <v>40.316437000000001</v>
      </c>
      <c r="E83">
        <v>0.312664</v>
      </c>
      <c r="F83">
        <v>-0.166016</v>
      </c>
    </row>
    <row r="84" spans="1:6" x14ac:dyDescent="0.3">
      <c r="A84" s="3">
        <v>39284</v>
      </c>
      <c r="B84">
        <v>-999</v>
      </c>
      <c r="C84">
        <v>76.465621999999996</v>
      </c>
      <c r="D84">
        <v>58.685428999999999</v>
      </c>
      <c r="E84">
        <v>-4.0142860000000002</v>
      </c>
      <c r="F84">
        <v>-6.1652999999999999E-2</v>
      </c>
    </row>
    <row r="85" spans="1:6" x14ac:dyDescent="0.3">
      <c r="A85" s="3">
        <v>39285</v>
      </c>
      <c r="B85">
        <v>-999</v>
      </c>
      <c r="C85">
        <v>66.118583999999998</v>
      </c>
      <c r="D85">
        <v>54.825637999999998</v>
      </c>
      <c r="E85">
        <v>-1.726475</v>
      </c>
      <c r="F85">
        <v>-2.5062999999999998E-2</v>
      </c>
    </row>
    <row r="86" spans="1:6" x14ac:dyDescent="0.3">
      <c r="A86" s="3">
        <v>39286</v>
      </c>
      <c r="B86">
        <v>-999</v>
      </c>
      <c r="C86">
        <v>43.763756000000001</v>
      </c>
      <c r="D86">
        <v>43.592136000000004</v>
      </c>
      <c r="E86">
        <v>-0.51363400000000003</v>
      </c>
      <c r="F86">
        <v>-0.122417</v>
      </c>
    </row>
    <row r="87" spans="1:6" x14ac:dyDescent="0.3">
      <c r="A87" s="3">
        <v>39287</v>
      </c>
      <c r="B87">
        <v>65</v>
      </c>
      <c r="C87">
        <v>73.941901999999999</v>
      </c>
      <c r="D87">
        <v>60.174900000000001</v>
      </c>
      <c r="E87">
        <v>-2.7753299999999999</v>
      </c>
      <c r="F87">
        <v>-0.112648</v>
      </c>
    </row>
    <row r="88" spans="1:6" x14ac:dyDescent="0.3">
      <c r="A88" s="3">
        <v>39288</v>
      </c>
      <c r="B88">
        <v>59.625</v>
      </c>
      <c r="C88">
        <v>72.857215999999994</v>
      </c>
      <c r="D88">
        <v>65.504433000000006</v>
      </c>
      <c r="E88">
        <v>-4.2701950000000002</v>
      </c>
      <c r="F88">
        <v>-0.26422099999999998</v>
      </c>
    </row>
    <row r="89" spans="1:6" x14ac:dyDescent="0.3">
      <c r="A89" s="3">
        <v>39289</v>
      </c>
      <c r="B89">
        <v>67.875</v>
      </c>
      <c r="C89">
        <v>81.653747999999993</v>
      </c>
      <c r="D89">
        <v>74.554451</v>
      </c>
      <c r="E89">
        <v>-4.9788360000000003</v>
      </c>
      <c r="F89">
        <v>-0.344559</v>
      </c>
    </row>
    <row r="90" spans="1:6" x14ac:dyDescent="0.3">
      <c r="A90" s="3">
        <v>39290</v>
      </c>
      <c r="B90">
        <v>63</v>
      </c>
      <c r="C90">
        <v>58.868057</v>
      </c>
      <c r="D90">
        <v>68.002517999999995</v>
      </c>
      <c r="E90">
        <v>-0.69678499999999999</v>
      </c>
      <c r="F90">
        <v>-0.79031399999999996</v>
      </c>
    </row>
    <row r="91" spans="1:6" x14ac:dyDescent="0.3">
      <c r="A91" s="3">
        <v>39291</v>
      </c>
      <c r="B91">
        <v>42.25</v>
      </c>
      <c r="C91">
        <v>50.874957999999999</v>
      </c>
      <c r="D91">
        <v>50.639259000000003</v>
      </c>
      <c r="E91">
        <v>-0.64749100000000004</v>
      </c>
      <c r="F91">
        <v>-0.16339500000000001</v>
      </c>
    </row>
    <row r="92" spans="1:6" x14ac:dyDescent="0.3">
      <c r="A92" s="3">
        <v>39292</v>
      </c>
      <c r="B92">
        <v>46.875</v>
      </c>
      <c r="C92">
        <v>75.228179999999995</v>
      </c>
      <c r="D92">
        <v>66.086464000000007</v>
      </c>
      <c r="E92">
        <v>-4.1857800000000003</v>
      </c>
      <c r="F92">
        <v>-0.175514</v>
      </c>
    </row>
    <row r="93" spans="1:6" x14ac:dyDescent="0.3">
      <c r="A93" s="3">
        <v>39293</v>
      </c>
      <c r="B93">
        <v>74.75</v>
      </c>
      <c r="C93">
        <v>57.428604</v>
      </c>
      <c r="D93">
        <v>61.767792</v>
      </c>
      <c r="E93">
        <v>-1.851791</v>
      </c>
      <c r="F93">
        <v>-0.77308299999999996</v>
      </c>
    </row>
    <row r="94" spans="1:6" x14ac:dyDescent="0.3">
      <c r="A94" s="3">
        <v>39294</v>
      </c>
      <c r="B94">
        <v>60.75</v>
      </c>
      <c r="C94">
        <v>80.345687999999996</v>
      </c>
      <c r="D94">
        <v>64.328109999999995</v>
      </c>
      <c r="E94">
        <v>-2.5109520000000001</v>
      </c>
      <c r="F94">
        <v>-0.123421</v>
      </c>
    </row>
    <row r="95" spans="1:6" x14ac:dyDescent="0.3">
      <c r="A95" s="3">
        <v>39295</v>
      </c>
      <c r="B95">
        <v>62.5</v>
      </c>
      <c r="C95">
        <v>85.999793999999994</v>
      </c>
      <c r="D95">
        <v>70.163146999999995</v>
      </c>
      <c r="E95">
        <v>-3.2368009999999998</v>
      </c>
      <c r="F95">
        <v>-0.115784</v>
      </c>
    </row>
    <row r="96" spans="1:6" x14ac:dyDescent="0.3">
      <c r="A96" s="3">
        <v>39296</v>
      </c>
      <c r="B96">
        <v>70</v>
      </c>
      <c r="C96">
        <v>83.296729999999997</v>
      </c>
      <c r="D96">
        <v>68.072586000000001</v>
      </c>
      <c r="E96">
        <v>-3.6996769999999999</v>
      </c>
      <c r="F96">
        <v>-5.7128999999999999E-2</v>
      </c>
    </row>
    <row r="97" spans="1:6" x14ac:dyDescent="0.3">
      <c r="A97" s="3">
        <v>39297</v>
      </c>
      <c r="B97">
        <v>75.75</v>
      </c>
      <c r="C97">
        <v>80.627707999999998</v>
      </c>
      <c r="D97">
        <v>67.663482999999999</v>
      </c>
      <c r="E97">
        <v>-5.4589689999999997</v>
      </c>
      <c r="F97">
        <v>-0.17308000000000001</v>
      </c>
    </row>
    <row r="98" spans="1:6" x14ac:dyDescent="0.3">
      <c r="A98" s="3">
        <v>39298</v>
      </c>
      <c r="B98">
        <v>79.125</v>
      </c>
      <c r="C98">
        <v>99.477729999999994</v>
      </c>
      <c r="D98">
        <v>81.771766999999997</v>
      </c>
      <c r="E98">
        <v>-7.0833510000000004</v>
      </c>
      <c r="F98">
        <v>-0.238121</v>
      </c>
    </row>
    <row r="99" spans="1:6" x14ac:dyDescent="0.3">
      <c r="A99" s="3">
        <v>39299</v>
      </c>
      <c r="B99">
        <v>72.5</v>
      </c>
      <c r="C99">
        <v>78.345230000000001</v>
      </c>
      <c r="D99">
        <v>69.017746000000002</v>
      </c>
      <c r="E99">
        <v>-3.303391</v>
      </c>
      <c r="F99">
        <v>-0.23422999999999999</v>
      </c>
    </row>
    <row r="100" spans="1:6" x14ac:dyDescent="0.3">
      <c r="A100" s="3">
        <v>39300</v>
      </c>
      <c r="B100">
        <v>81.875</v>
      </c>
      <c r="C100">
        <v>55.266860999999999</v>
      </c>
      <c r="D100">
        <v>56.702499000000003</v>
      </c>
      <c r="E100">
        <v>-5.6106999999999997E-2</v>
      </c>
      <c r="F100">
        <v>-0.56945000000000001</v>
      </c>
    </row>
    <row r="101" spans="1:6" x14ac:dyDescent="0.3">
      <c r="A101" s="3">
        <v>39301</v>
      </c>
      <c r="B101">
        <v>92.625</v>
      </c>
      <c r="C101">
        <v>111.109619</v>
      </c>
      <c r="D101">
        <v>92.881882000000004</v>
      </c>
      <c r="E101">
        <v>-8.2724080000000004</v>
      </c>
      <c r="F101">
        <v>-0.43937700000000002</v>
      </c>
    </row>
    <row r="102" spans="1:6" x14ac:dyDescent="0.3">
      <c r="A102" s="3">
        <v>39302</v>
      </c>
      <c r="B102">
        <v>85.5</v>
      </c>
      <c r="C102">
        <v>100.355362</v>
      </c>
      <c r="D102">
        <v>87.206023999999999</v>
      </c>
      <c r="E102">
        <v>-6.38028</v>
      </c>
      <c r="F102">
        <v>-0.58364899999999997</v>
      </c>
    </row>
    <row r="103" spans="1:6" x14ac:dyDescent="0.3">
      <c r="A103" s="3">
        <v>39303</v>
      </c>
      <c r="B103">
        <v>72.75</v>
      </c>
      <c r="C103">
        <v>109.055954</v>
      </c>
      <c r="D103">
        <v>87.392043999999999</v>
      </c>
      <c r="E103">
        <v>-6.0784070000000003</v>
      </c>
      <c r="F103">
        <v>-0.66352800000000001</v>
      </c>
    </row>
    <row r="104" spans="1:6" x14ac:dyDescent="0.3">
      <c r="A104" s="3">
        <v>39304</v>
      </c>
      <c r="B104">
        <v>86.375</v>
      </c>
      <c r="C104">
        <v>95.042023</v>
      </c>
      <c r="D104">
        <v>73.925064000000006</v>
      </c>
      <c r="E104">
        <v>-6.2834089999999998</v>
      </c>
      <c r="F104">
        <v>-9.7449999999999995E-2</v>
      </c>
    </row>
    <row r="105" spans="1:6" x14ac:dyDescent="0.3">
      <c r="A105" s="3">
        <v>39305</v>
      </c>
      <c r="B105">
        <v>93.5</v>
      </c>
      <c r="C105">
        <v>105.72789</v>
      </c>
      <c r="D105">
        <v>80.471260000000001</v>
      </c>
      <c r="E105">
        <v>-6.2405010000000001</v>
      </c>
      <c r="F105">
        <v>-3.9870999999999997E-2</v>
      </c>
    </row>
    <row r="106" spans="1:6" x14ac:dyDescent="0.3">
      <c r="A106" s="3">
        <v>39306</v>
      </c>
      <c r="B106">
        <v>54.625</v>
      </c>
      <c r="C106">
        <v>69.66301</v>
      </c>
      <c r="D106">
        <v>55.864227</v>
      </c>
      <c r="E106">
        <v>-1.6894610000000001</v>
      </c>
      <c r="F106">
        <v>1.1105E-2</v>
      </c>
    </row>
    <row r="107" spans="1:6" x14ac:dyDescent="0.3">
      <c r="A107" s="3">
        <v>39307</v>
      </c>
      <c r="B107">
        <v>86.625</v>
      </c>
      <c r="C107">
        <v>123.45491800000001</v>
      </c>
      <c r="D107">
        <v>100.573357</v>
      </c>
      <c r="E107">
        <v>-10.294266</v>
      </c>
      <c r="F107">
        <v>-0.91458899999999999</v>
      </c>
    </row>
    <row r="108" spans="1:6" x14ac:dyDescent="0.3">
      <c r="A108" s="3">
        <v>39308</v>
      </c>
      <c r="B108">
        <v>96.625</v>
      </c>
      <c r="C108">
        <v>101.90501399999999</v>
      </c>
      <c r="D108">
        <v>78.527550000000005</v>
      </c>
      <c r="E108">
        <v>-5.4722439999999999</v>
      </c>
      <c r="F108">
        <v>-4.0001000000000002E-2</v>
      </c>
    </row>
    <row r="109" spans="1:6" x14ac:dyDescent="0.3">
      <c r="A109" s="3">
        <v>39309</v>
      </c>
      <c r="B109">
        <v>124</v>
      </c>
      <c r="C109">
        <v>129.42707799999999</v>
      </c>
      <c r="D109">
        <v>100.466537</v>
      </c>
      <c r="E109">
        <v>-9.3299179999999993</v>
      </c>
      <c r="F109">
        <v>-0.45183600000000002</v>
      </c>
    </row>
    <row r="110" spans="1:6" x14ac:dyDescent="0.3">
      <c r="A110" s="3">
        <v>39310</v>
      </c>
      <c r="B110">
        <v>102.625</v>
      </c>
      <c r="C110">
        <v>91.290694999999999</v>
      </c>
      <c r="D110">
        <v>70.991805999999997</v>
      </c>
      <c r="E110">
        <v>-5.5102840000000004</v>
      </c>
      <c r="F110">
        <v>-3.5866000000000002E-2</v>
      </c>
    </row>
    <row r="111" spans="1:6" x14ac:dyDescent="0.3">
      <c r="A111" s="3">
        <v>39311</v>
      </c>
      <c r="B111">
        <v>88.375</v>
      </c>
      <c r="C111">
        <v>52.802039999999998</v>
      </c>
      <c r="D111">
        <v>74.174576000000002</v>
      </c>
      <c r="E111">
        <v>1.276993</v>
      </c>
      <c r="F111">
        <v>-1.4421919999999999</v>
      </c>
    </row>
    <row r="112" spans="1:6" x14ac:dyDescent="0.3">
      <c r="A112" s="3">
        <v>39312</v>
      </c>
      <c r="B112">
        <v>76.375</v>
      </c>
      <c r="C112">
        <v>80.187995999999998</v>
      </c>
      <c r="D112">
        <v>62.435080999999997</v>
      </c>
      <c r="E112">
        <v>-3.5294340000000002</v>
      </c>
      <c r="F112">
        <v>-1.2215E-2</v>
      </c>
    </row>
    <row r="113" spans="1:6" x14ac:dyDescent="0.3">
      <c r="A113" s="3">
        <v>39313</v>
      </c>
      <c r="B113">
        <v>59.875</v>
      </c>
      <c r="C113">
        <v>75.946213</v>
      </c>
      <c r="D113">
        <v>62.168078999999999</v>
      </c>
      <c r="E113">
        <v>-3.1455540000000002</v>
      </c>
      <c r="F113">
        <v>1.3077E-2</v>
      </c>
    </row>
    <row r="114" spans="1:6" x14ac:dyDescent="0.3">
      <c r="A114" s="3">
        <v>39314</v>
      </c>
      <c r="B114">
        <v>48.125</v>
      </c>
      <c r="C114">
        <v>75.944214000000002</v>
      </c>
      <c r="D114">
        <v>64.446999000000005</v>
      </c>
      <c r="E114">
        <v>-5.0994419999999998</v>
      </c>
      <c r="F114">
        <v>-9.6717999999999998E-2</v>
      </c>
    </row>
    <row r="115" spans="1:6" x14ac:dyDescent="0.3">
      <c r="A115" s="3">
        <v>39315</v>
      </c>
      <c r="B115">
        <v>57.5</v>
      </c>
      <c r="C115">
        <v>61.657722</v>
      </c>
      <c r="D115">
        <v>56.319794000000002</v>
      </c>
      <c r="E115">
        <v>-2.802311</v>
      </c>
      <c r="F115">
        <v>-0.18351000000000001</v>
      </c>
    </row>
    <row r="116" spans="1:6" x14ac:dyDescent="0.3">
      <c r="A116" s="3">
        <v>39316</v>
      </c>
      <c r="B116">
        <v>75.5</v>
      </c>
      <c r="C116">
        <v>37.823807000000002</v>
      </c>
      <c r="D116">
        <v>57.834274000000001</v>
      </c>
      <c r="E116">
        <v>0.82829299999999995</v>
      </c>
      <c r="F116">
        <v>-0.86565400000000003</v>
      </c>
    </row>
    <row r="117" spans="1:6" x14ac:dyDescent="0.3">
      <c r="A117" s="3">
        <v>39317</v>
      </c>
      <c r="B117">
        <v>68.375</v>
      </c>
      <c r="C117">
        <v>85.430199000000002</v>
      </c>
      <c r="D117">
        <v>63.638294000000002</v>
      </c>
      <c r="E117">
        <v>-7.3508639999999996</v>
      </c>
      <c r="F117">
        <v>3.483E-3</v>
      </c>
    </row>
    <row r="118" spans="1:6" x14ac:dyDescent="0.3">
      <c r="A118" s="3">
        <v>39318</v>
      </c>
      <c r="B118">
        <v>75.5</v>
      </c>
      <c r="C118">
        <v>85.519240999999994</v>
      </c>
      <c r="D118">
        <v>71.905128000000005</v>
      </c>
      <c r="E118">
        <v>-5.415451</v>
      </c>
      <c r="F118">
        <v>-0.34989900000000002</v>
      </c>
    </row>
    <row r="119" spans="1:6" x14ac:dyDescent="0.3">
      <c r="A119" s="3">
        <v>39319</v>
      </c>
      <c r="B119">
        <v>86</v>
      </c>
      <c r="C119">
        <v>64.465477000000007</v>
      </c>
      <c r="D119">
        <v>59.175334999999997</v>
      </c>
      <c r="E119">
        <v>-3.3782199999999998</v>
      </c>
      <c r="F119">
        <v>-0.34204099999999998</v>
      </c>
    </row>
    <row r="120" spans="1:6" x14ac:dyDescent="0.3">
      <c r="A120" s="3">
        <v>39320</v>
      </c>
      <c r="B120">
        <v>61.875</v>
      </c>
      <c r="C120">
        <v>80.250007999999994</v>
      </c>
      <c r="D120">
        <v>68.988738999999995</v>
      </c>
      <c r="E120">
        <v>-6.9069399999999996</v>
      </c>
      <c r="F120">
        <v>-0.15987399999999999</v>
      </c>
    </row>
    <row r="121" spans="1:6" x14ac:dyDescent="0.3">
      <c r="A121" s="3">
        <v>39321</v>
      </c>
      <c r="B121">
        <v>55</v>
      </c>
      <c r="C121">
        <v>63.818854999999999</v>
      </c>
      <c r="D121">
        <v>55.878898999999997</v>
      </c>
      <c r="E121">
        <v>-4.2498250000000004</v>
      </c>
      <c r="F121">
        <v>8.2072999999999993E-2</v>
      </c>
    </row>
    <row r="122" spans="1:6" x14ac:dyDescent="0.3">
      <c r="A122" s="3">
        <v>39322</v>
      </c>
      <c r="B122">
        <v>42.125</v>
      </c>
      <c r="C122">
        <v>74.672920000000005</v>
      </c>
      <c r="D122">
        <v>58.828377000000003</v>
      </c>
      <c r="E122">
        <v>-4.2861479999999998</v>
      </c>
      <c r="F122">
        <v>-4.2992000000000002E-2</v>
      </c>
    </row>
    <row r="123" spans="1:6" x14ac:dyDescent="0.3">
      <c r="A123" s="3">
        <v>39323</v>
      </c>
      <c r="B123">
        <v>26.75</v>
      </c>
      <c r="C123">
        <v>53.729263000000003</v>
      </c>
      <c r="D123">
        <v>57.914093000000001</v>
      </c>
      <c r="E123">
        <v>-1.8784449999999999</v>
      </c>
      <c r="F123">
        <v>-0.69136399999999998</v>
      </c>
    </row>
    <row r="124" spans="1:6" x14ac:dyDescent="0.3">
      <c r="A124" s="3">
        <v>39324</v>
      </c>
      <c r="B124">
        <v>47.875</v>
      </c>
      <c r="C124">
        <v>41.848849999999999</v>
      </c>
      <c r="D124">
        <v>54.440548</v>
      </c>
      <c r="E124">
        <v>0.38603199999999999</v>
      </c>
      <c r="F124">
        <v>-0.83420899999999998</v>
      </c>
    </row>
    <row r="125" spans="1:6" x14ac:dyDescent="0.3">
      <c r="A125" s="3">
        <v>39325</v>
      </c>
      <c r="B125">
        <v>48.625</v>
      </c>
      <c r="C125">
        <v>59.068722000000001</v>
      </c>
      <c r="D125">
        <v>59.018776000000003</v>
      </c>
      <c r="E125">
        <v>-2.2222140000000001</v>
      </c>
      <c r="F125">
        <v>-0.53247800000000001</v>
      </c>
    </row>
    <row r="126" spans="1:6" x14ac:dyDescent="0.3">
      <c r="A126" s="3">
        <v>39326</v>
      </c>
      <c r="B126">
        <v>51</v>
      </c>
      <c r="C126">
        <v>63.034500000000001</v>
      </c>
      <c r="D126">
        <v>52.526859000000002</v>
      </c>
      <c r="E126">
        <v>-1.6596070000000001</v>
      </c>
      <c r="F126">
        <v>-5.1215999999999998E-2</v>
      </c>
    </row>
    <row r="127" spans="1:6" x14ac:dyDescent="0.3">
      <c r="A127" s="3">
        <v>39327</v>
      </c>
      <c r="B127">
        <v>49.875</v>
      </c>
      <c r="C127">
        <v>62.045059000000002</v>
      </c>
      <c r="D127">
        <v>53.681244</v>
      </c>
      <c r="E127">
        <v>-0.63336199999999998</v>
      </c>
      <c r="F127">
        <v>-6.2519999999999997E-3</v>
      </c>
    </row>
    <row r="128" spans="1:6" x14ac:dyDescent="0.3">
      <c r="A128" s="3">
        <v>39328</v>
      </c>
      <c r="B128">
        <v>60.875</v>
      </c>
      <c r="C128">
        <v>84.974632</v>
      </c>
      <c r="D128">
        <v>64.941956000000005</v>
      </c>
      <c r="E128">
        <v>-4.3156590000000001</v>
      </c>
      <c r="F128">
        <v>-1.8349000000000001E-2</v>
      </c>
    </row>
    <row r="129" spans="1:6" x14ac:dyDescent="0.3">
      <c r="A129" s="3">
        <v>39329</v>
      </c>
      <c r="B129">
        <v>86</v>
      </c>
      <c r="C129">
        <v>92.390274000000005</v>
      </c>
      <c r="D129">
        <v>75.226692</v>
      </c>
      <c r="E129">
        <v>-4.9362029999999999</v>
      </c>
      <c r="F129">
        <v>-0.106041</v>
      </c>
    </row>
    <row r="130" spans="1:6" x14ac:dyDescent="0.3">
      <c r="A130" s="3">
        <v>39330</v>
      </c>
      <c r="B130">
        <v>66.125</v>
      </c>
      <c r="C130">
        <v>92.204421999999994</v>
      </c>
      <c r="D130">
        <v>74.330650000000006</v>
      </c>
      <c r="E130">
        <v>-4.2306900000000001</v>
      </c>
      <c r="F130">
        <v>-0.12204</v>
      </c>
    </row>
    <row r="131" spans="1:6" x14ac:dyDescent="0.3">
      <c r="A131" s="3">
        <v>39331</v>
      </c>
      <c r="B131">
        <v>37.75</v>
      </c>
      <c r="C131">
        <v>67.371848999999997</v>
      </c>
      <c r="D131">
        <v>53.909840000000003</v>
      </c>
      <c r="E131">
        <v>-2.505817</v>
      </c>
      <c r="F131">
        <v>-8.8389999999999996E-3</v>
      </c>
    </row>
    <row r="132" spans="1:6" x14ac:dyDescent="0.3">
      <c r="A132" s="3">
        <v>39332</v>
      </c>
      <c r="B132">
        <v>48</v>
      </c>
      <c r="C132">
        <v>64.554642000000001</v>
      </c>
      <c r="D132">
        <v>56.922866999999997</v>
      </c>
      <c r="E132">
        <v>-2.4079549999999998</v>
      </c>
      <c r="F132">
        <v>-5.2761000000000002E-2</v>
      </c>
    </row>
    <row r="133" spans="1:6" x14ac:dyDescent="0.3">
      <c r="A133" s="3">
        <v>39333</v>
      </c>
      <c r="B133">
        <v>58.125</v>
      </c>
      <c r="C133">
        <v>83.902832000000004</v>
      </c>
      <c r="D133">
        <v>67.010863999999998</v>
      </c>
      <c r="E133">
        <v>-4.295261</v>
      </c>
      <c r="F133">
        <v>-3.8788000000000003E-2</v>
      </c>
    </row>
    <row r="134" spans="1:6" x14ac:dyDescent="0.3">
      <c r="A134" s="3">
        <v>39334</v>
      </c>
      <c r="B134">
        <v>76.625</v>
      </c>
      <c r="C134">
        <v>97.392876000000001</v>
      </c>
      <c r="D134">
        <v>77.569153</v>
      </c>
      <c r="E134">
        <v>-6.7789609999999998</v>
      </c>
      <c r="F134">
        <v>-0.144012</v>
      </c>
    </row>
    <row r="135" spans="1:6" x14ac:dyDescent="0.3">
      <c r="A135" s="3">
        <v>39335</v>
      </c>
      <c r="B135">
        <v>73.5</v>
      </c>
      <c r="C135">
        <v>83.501457000000002</v>
      </c>
      <c r="D135">
        <v>72.926642999999999</v>
      </c>
      <c r="E135">
        <v>-5.2785029999999997</v>
      </c>
      <c r="F135">
        <v>-0.29336499999999999</v>
      </c>
    </row>
    <row r="136" spans="1:6" x14ac:dyDescent="0.3">
      <c r="A136" s="3">
        <v>39336</v>
      </c>
      <c r="B136">
        <v>40.5</v>
      </c>
      <c r="C136">
        <v>55.661064000000003</v>
      </c>
      <c r="D136">
        <v>49.79974</v>
      </c>
      <c r="E136">
        <v>-0.98090699999999997</v>
      </c>
      <c r="F136">
        <v>-5.3534999999999999E-2</v>
      </c>
    </row>
    <row r="137" spans="1:6" x14ac:dyDescent="0.3">
      <c r="A137" s="3">
        <v>39337</v>
      </c>
      <c r="B137">
        <v>45.5</v>
      </c>
      <c r="C137">
        <v>44.53904</v>
      </c>
      <c r="D137">
        <v>54.099117</v>
      </c>
      <c r="E137">
        <v>1.161983</v>
      </c>
      <c r="F137">
        <v>-0.70831299999999997</v>
      </c>
    </row>
    <row r="138" spans="1:6" x14ac:dyDescent="0.3">
      <c r="A138" s="3">
        <v>39338</v>
      </c>
      <c r="B138">
        <v>36.875</v>
      </c>
      <c r="C138">
        <v>50.693309999999997</v>
      </c>
      <c r="D138">
        <v>53.880294999999997</v>
      </c>
      <c r="E138">
        <v>-0.524868</v>
      </c>
      <c r="F138">
        <v>-0.423431</v>
      </c>
    </row>
    <row r="139" spans="1:6" x14ac:dyDescent="0.3">
      <c r="A139" s="3">
        <v>39339</v>
      </c>
      <c r="B139">
        <v>17.875</v>
      </c>
      <c r="C139">
        <v>32.854526999999997</v>
      </c>
      <c r="D139">
        <v>36.219665999999997</v>
      </c>
      <c r="E139">
        <v>1.0710219999999999</v>
      </c>
      <c r="F139">
        <v>7.3699999999999998E-3</v>
      </c>
    </row>
    <row r="140" spans="1:6" x14ac:dyDescent="0.3">
      <c r="A140" s="3">
        <v>39340</v>
      </c>
      <c r="B140">
        <v>48.125</v>
      </c>
      <c r="C140">
        <v>69.465591000000003</v>
      </c>
      <c r="D140">
        <v>63.334007</v>
      </c>
      <c r="E140">
        <v>-3.2492559999999999</v>
      </c>
      <c r="F140">
        <v>-0.449932</v>
      </c>
    </row>
    <row r="141" spans="1:6" x14ac:dyDescent="0.3">
      <c r="A141" s="3">
        <v>39341</v>
      </c>
      <c r="B141">
        <v>44</v>
      </c>
      <c r="C141">
        <v>46.905205000000002</v>
      </c>
      <c r="D141">
        <v>42.416386000000003</v>
      </c>
      <c r="E141">
        <v>-1.402309</v>
      </c>
      <c r="F141">
        <v>-6.7348000000000005E-2</v>
      </c>
    </row>
    <row r="142" spans="1:6" x14ac:dyDescent="0.3">
      <c r="A142" s="3">
        <v>39342</v>
      </c>
      <c r="B142">
        <v>54</v>
      </c>
      <c r="C142">
        <v>68.16198</v>
      </c>
      <c r="D142">
        <v>54.689495000000001</v>
      </c>
      <c r="E142">
        <v>-3.20858</v>
      </c>
      <c r="F142">
        <v>-7.4653999999999998E-2</v>
      </c>
    </row>
    <row r="143" spans="1:6" x14ac:dyDescent="0.3">
      <c r="A143" s="3">
        <v>39343</v>
      </c>
      <c r="B143">
        <v>52.625</v>
      </c>
      <c r="C143">
        <v>64.557495000000003</v>
      </c>
      <c r="D143">
        <v>55.943931999999997</v>
      </c>
      <c r="E143">
        <v>-2.1497570000000001</v>
      </c>
      <c r="F143">
        <v>-6.7760000000000001E-2</v>
      </c>
    </row>
    <row r="144" spans="1:6" x14ac:dyDescent="0.3">
      <c r="A144" s="3">
        <v>39344</v>
      </c>
      <c r="B144">
        <v>57.875</v>
      </c>
      <c r="C144">
        <v>69.028998999999999</v>
      </c>
      <c r="D144">
        <v>61.124854999999997</v>
      </c>
      <c r="E144">
        <v>-2.7754210000000001</v>
      </c>
      <c r="F144">
        <v>-0.16688500000000001</v>
      </c>
    </row>
    <row r="145" spans="1:7" x14ac:dyDescent="0.3">
      <c r="A145" s="3">
        <v>39345</v>
      </c>
      <c r="B145">
        <v>33.875</v>
      </c>
      <c r="C145">
        <v>53.445503000000002</v>
      </c>
      <c r="D145">
        <v>49.769581000000002</v>
      </c>
      <c r="E145">
        <v>-1.422836</v>
      </c>
      <c r="F145">
        <v>-4.6501000000000001E-2</v>
      </c>
    </row>
    <row r="146" spans="1:7" x14ac:dyDescent="0.3">
      <c r="A146" s="3">
        <v>39346</v>
      </c>
      <c r="B146">
        <v>28.625</v>
      </c>
      <c r="C146">
        <v>39.572338000000002</v>
      </c>
      <c r="D146">
        <v>40.316707999999998</v>
      </c>
      <c r="E146">
        <v>-0.620838</v>
      </c>
      <c r="F146">
        <v>-8.8889999999999997E-2</v>
      </c>
    </row>
    <row r="147" spans="1:7" x14ac:dyDescent="0.3">
      <c r="A147" s="3">
        <v>39347</v>
      </c>
      <c r="B147">
        <v>32.25</v>
      </c>
      <c r="C147">
        <v>63.384945000000002</v>
      </c>
      <c r="D147">
        <v>53.935958999999997</v>
      </c>
      <c r="E147">
        <v>-2.7448579999999998</v>
      </c>
      <c r="F147">
        <v>-4.4731E-2</v>
      </c>
    </row>
    <row r="148" spans="1:7" x14ac:dyDescent="0.3">
      <c r="A148" s="3">
        <v>39348</v>
      </c>
      <c r="B148">
        <v>31</v>
      </c>
      <c r="C148">
        <v>71.792068</v>
      </c>
      <c r="D148">
        <v>59.028033999999998</v>
      </c>
      <c r="E148">
        <v>-3.6416170000000001</v>
      </c>
      <c r="F148">
        <v>-4.3976000000000001E-2</v>
      </c>
    </row>
    <row r="149" spans="1:7" x14ac:dyDescent="0.3">
      <c r="A149" s="3">
        <v>39349</v>
      </c>
      <c r="B149">
        <v>46.75</v>
      </c>
      <c r="C149">
        <v>74.936522999999994</v>
      </c>
      <c r="D149">
        <v>62.409317000000001</v>
      </c>
      <c r="E149">
        <v>-3.378571</v>
      </c>
      <c r="F149">
        <v>-0.30151699999999998</v>
      </c>
    </row>
    <row r="150" spans="1:7" x14ac:dyDescent="0.3">
      <c r="A150" s="3">
        <v>39350</v>
      </c>
      <c r="B150">
        <v>55.5</v>
      </c>
      <c r="C150">
        <v>74.928848000000002</v>
      </c>
      <c r="D150">
        <v>60.481780999999998</v>
      </c>
      <c r="E150">
        <v>-3.4189609999999999</v>
      </c>
      <c r="F150">
        <v>-0.110542</v>
      </c>
    </row>
    <row r="151" spans="1:7" x14ac:dyDescent="0.3">
      <c r="A151" s="3">
        <v>39351</v>
      </c>
      <c r="B151">
        <v>50.375</v>
      </c>
      <c r="C151">
        <v>69.867996000000005</v>
      </c>
      <c r="D151">
        <v>61.081268000000001</v>
      </c>
      <c r="E151">
        <v>-3.2603610000000001</v>
      </c>
      <c r="F151">
        <v>-7.8754000000000005E-2</v>
      </c>
    </row>
    <row r="152" spans="1:7" x14ac:dyDescent="0.3">
      <c r="A152" s="3">
        <v>39352</v>
      </c>
      <c r="B152">
        <v>35.75</v>
      </c>
      <c r="C152">
        <v>56.682918999999998</v>
      </c>
      <c r="D152">
        <v>62.802101</v>
      </c>
      <c r="E152">
        <v>-0.56704299999999996</v>
      </c>
      <c r="F152">
        <v>-0.78141000000000005</v>
      </c>
    </row>
    <row r="153" spans="1:7" x14ac:dyDescent="0.3">
      <c r="A153" s="3">
        <v>39353</v>
      </c>
      <c r="B153">
        <v>49.25</v>
      </c>
      <c r="C153">
        <v>57.714168999999998</v>
      </c>
      <c r="D153">
        <v>56.791854999999998</v>
      </c>
      <c r="E153">
        <v>-1.488815</v>
      </c>
      <c r="F153">
        <v>-0.258938</v>
      </c>
    </row>
    <row r="154" spans="1:7" x14ac:dyDescent="0.3">
      <c r="A154" s="3">
        <v>39354</v>
      </c>
      <c r="B154">
        <v>59</v>
      </c>
      <c r="C154">
        <v>60.623973999999997</v>
      </c>
      <c r="D154">
        <v>53.509293</v>
      </c>
      <c r="E154">
        <v>-1.739239</v>
      </c>
      <c r="F154">
        <v>-4.1279000000000003E-2</v>
      </c>
    </row>
    <row r="155" spans="1:7" x14ac:dyDescent="0.3">
      <c r="A155" s="3">
        <v>39355</v>
      </c>
      <c r="B155">
        <v>50</v>
      </c>
      <c r="C155">
        <v>58.562953999999998</v>
      </c>
      <c r="D155">
        <v>49.884200999999997</v>
      </c>
      <c r="E155">
        <v>-1.6792530000000001</v>
      </c>
      <c r="F155">
        <v>-3.9123999999999999E-2</v>
      </c>
    </row>
    <row r="159" spans="1:7" x14ac:dyDescent="0.3">
      <c r="A159" t="s">
        <v>39</v>
      </c>
      <c r="B159" t="s">
        <v>40</v>
      </c>
      <c r="C159" t="s">
        <v>41</v>
      </c>
      <c r="D159" t="s">
        <v>42</v>
      </c>
      <c r="E159" t="s">
        <v>27</v>
      </c>
      <c r="F159" t="s">
        <v>43</v>
      </c>
      <c r="G159" s="20" t="s">
        <v>48</v>
      </c>
    </row>
    <row r="160" spans="1:7" x14ac:dyDescent="0.3">
      <c r="A160" s="3">
        <v>39307</v>
      </c>
      <c r="B160">
        <v>86.625</v>
      </c>
      <c r="C160">
        <v>123.45491800000001</v>
      </c>
      <c r="D160">
        <v>100.573357</v>
      </c>
      <c r="E160">
        <v>-10.294266</v>
      </c>
      <c r="F160">
        <v>-0.91458899999999999</v>
      </c>
      <c r="G160" s="20">
        <v>1</v>
      </c>
    </row>
    <row r="161" spans="1:7" x14ac:dyDescent="0.3">
      <c r="A161" s="3">
        <v>39309</v>
      </c>
      <c r="B161">
        <v>124</v>
      </c>
      <c r="C161">
        <v>129.42707799999999</v>
      </c>
      <c r="D161">
        <v>100.466537</v>
      </c>
      <c r="E161">
        <v>-9.3299179999999993</v>
      </c>
      <c r="F161">
        <v>-0.45183600000000002</v>
      </c>
      <c r="G161" s="20">
        <v>2</v>
      </c>
    </row>
    <row r="162" spans="1:7" x14ac:dyDescent="0.3">
      <c r="A162" s="3">
        <v>39301</v>
      </c>
      <c r="B162">
        <v>92.625</v>
      </c>
      <c r="C162">
        <v>111.109619</v>
      </c>
      <c r="D162">
        <v>92.881882000000004</v>
      </c>
      <c r="E162">
        <v>-8.2724080000000004</v>
      </c>
      <c r="F162">
        <v>-0.43937700000000002</v>
      </c>
      <c r="G162" s="20">
        <v>3</v>
      </c>
    </row>
    <row r="163" spans="1:7" x14ac:dyDescent="0.3">
      <c r="A163" s="3">
        <v>39268</v>
      </c>
      <c r="B163">
        <v>91.25</v>
      </c>
      <c r="C163">
        <v>100.62840300000001</v>
      </c>
      <c r="D163">
        <v>89.639472999999995</v>
      </c>
      <c r="E163">
        <v>-8.4628979999999991</v>
      </c>
      <c r="F163">
        <v>-0.68088499999999996</v>
      </c>
      <c r="G163" s="20">
        <v>4</v>
      </c>
    </row>
    <row r="164" spans="1:7" x14ac:dyDescent="0.3">
      <c r="A164" s="3">
        <v>39303</v>
      </c>
      <c r="B164">
        <v>72.75</v>
      </c>
      <c r="C164">
        <v>109.055954</v>
      </c>
      <c r="D164">
        <v>87.392043999999999</v>
      </c>
      <c r="E164">
        <v>-6.0784070000000003</v>
      </c>
      <c r="F164">
        <v>-0.66352800000000001</v>
      </c>
      <c r="G164" s="20">
        <v>5</v>
      </c>
    </row>
    <row r="165" spans="1:7" x14ac:dyDescent="0.3">
      <c r="A165" s="3">
        <v>39302</v>
      </c>
      <c r="B165">
        <v>85.5</v>
      </c>
      <c r="C165">
        <v>100.355362</v>
      </c>
      <c r="D165">
        <v>87.206023999999999</v>
      </c>
      <c r="E165">
        <v>-6.38028</v>
      </c>
      <c r="F165">
        <v>-0.58364899999999997</v>
      </c>
      <c r="G165" s="20">
        <v>6</v>
      </c>
    </row>
    <row r="166" spans="1:7" x14ac:dyDescent="0.3">
      <c r="A166" s="3">
        <v>39256</v>
      </c>
      <c r="B166">
        <v>99.25</v>
      </c>
      <c r="C166">
        <v>108.975731</v>
      </c>
      <c r="D166">
        <v>87.194946000000002</v>
      </c>
      <c r="E166">
        <v>-7.546913</v>
      </c>
      <c r="F166">
        <v>-0.291107</v>
      </c>
      <c r="G166" s="20">
        <v>7</v>
      </c>
    </row>
    <row r="167" spans="1:7" x14ac:dyDescent="0.3">
      <c r="A167" s="3">
        <v>39262</v>
      </c>
      <c r="B167">
        <v>66.125</v>
      </c>
      <c r="C167">
        <v>61.318562</v>
      </c>
      <c r="D167">
        <v>82.853538999999998</v>
      </c>
      <c r="E167">
        <v>-4.1611479999999998</v>
      </c>
      <c r="F167">
        <v>-1.4540329999999999</v>
      </c>
      <c r="G167" s="20">
        <v>8</v>
      </c>
    </row>
    <row r="168" spans="1:7" x14ac:dyDescent="0.3">
      <c r="A168" s="3">
        <v>39298</v>
      </c>
      <c r="B168">
        <v>79.125</v>
      </c>
      <c r="C168">
        <v>99.477729999999994</v>
      </c>
      <c r="D168">
        <v>81.771766999999997</v>
      </c>
      <c r="E168">
        <v>-7.0833510000000004</v>
      </c>
      <c r="F168">
        <v>-0.238121</v>
      </c>
      <c r="G168" s="20">
        <v>9</v>
      </c>
    </row>
    <row r="169" spans="1:7" x14ac:dyDescent="0.3">
      <c r="A169" s="3">
        <v>39305</v>
      </c>
      <c r="B169">
        <v>93.5</v>
      </c>
      <c r="C169">
        <v>105.72789</v>
      </c>
      <c r="D169">
        <v>80.471260000000001</v>
      </c>
      <c r="E169">
        <v>-6.2405010000000001</v>
      </c>
      <c r="F169">
        <v>-3.9870999999999997E-2</v>
      </c>
      <c r="G169" s="20">
        <v>10</v>
      </c>
    </row>
    <row r="170" spans="1:7" x14ac:dyDescent="0.3">
      <c r="A170" s="3"/>
      <c r="E170" s="19">
        <f>AVERAGE(E160:E169)</f>
        <v>-7.3850089999999993</v>
      </c>
      <c r="F170" s="19">
        <f>AVERAGE(F160:F169)</f>
        <v>-0.57569959999999987</v>
      </c>
    </row>
    <row r="171" spans="1:7" x14ac:dyDescent="0.3">
      <c r="A171" s="3"/>
    </row>
    <row r="172" spans="1:7" x14ac:dyDescent="0.3">
      <c r="A172" s="3"/>
    </row>
    <row r="173" spans="1:7" x14ac:dyDescent="0.3">
      <c r="A173" s="3"/>
    </row>
    <row r="174" spans="1:7" x14ac:dyDescent="0.3">
      <c r="A174" s="3"/>
    </row>
    <row r="175" spans="1:7" x14ac:dyDescent="0.3">
      <c r="A175" s="3"/>
    </row>
    <row r="176" spans="1:7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</sheetData>
  <sortState ref="A180:F332">
    <sortCondition descending="1" ref="D180:D332"/>
  </sortState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53" workbookViewId="0">
      <selection activeCell="A158" sqref="A158"/>
    </sheetView>
  </sheetViews>
  <sheetFormatPr defaultRowHeight="14.4" x14ac:dyDescent="0.3"/>
  <cols>
    <col min="1" max="1" width="10.88671875" customWidth="1"/>
  </cols>
  <sheetData>
    <row r="1" spans="1:6" ht="15" x14ac:dyDescent="0.25">
      <c r="A1">
        <v>130970004</v>
      </c>
    </row>
    <row r="2" spans="1:6" ht="15" x14ac:dyDescent="0.25">
      <c r="A2" t="s">
        <v>39</v>
      </c>
      <c r="B2" t="s">
        <v>40</v>
      </c>
      <c r="C2" t="s">
        <v>41</v>
      </c>
      <c r="D2" t="s">
        <v>42</v>
      </c>
      <c r="E2" t="s">
        <v>27</v>
      </c>
      <c r="F2" t="s">
        <v>43</v>
      </c>
    </row>
    <row r="3" spans="1:6" ht="15" x14ac:dyDescent="0.25">
      <c r="A3" s="3">
        <v>39203</v>
      </c>
      <c r="B3">
        <v>69.625</v>
      </c>
      <c r="C3">
        <v>76.942856000000006</v>
      </c>
      <c r="D3">
        <v>62.249237000000001</v>
      </c>
      <c r="E3">
        <v>-3.3050079999999999</v>
      </c>
      <c r="F3">
        <v>1.9481999999999999E-2</v>
      </c>
    </row>
    <row r="4" spans="1:6" ht="15" x14ac:dyDescent="0.25">
      <c r="A4" s="3">
        <v>39204</v>
      </c>
      <c r="B4">
        <v>62.75</v>
      </c>
      <c r="C4">
        <v>67.583968999999996</v>
      </c>
      <c r="D4">
        <v>58.056820000000002</v>
      </c>
      <c r="E4">
        <v>-1.4965820000000001</v>
      </c>
      <c r="F4">
        <v>-4.4710000000000001E-3</v>
      </c>
    </row>
    <row r="5" spans="1:6" ht="15" x14ac:dyDescent="0.25">
      <c r="A5" s="3">
        <v>39205</v>
      </c>
      <c r="B5">
        <v>60.375</v>
      </c>
      <c r="C5">
        <v>61.05397</v>
      </c>
      <c r="D5">
        <v>53.345604000000002</v>
      </c>
      <c r="E5">
        <v>-0.77655799999999997</v>
      </c>
      <c r="F5">
        <v>8.8900000000000003E-4</v>
      </c>
    </row>
    <row r="6" spans="1:6" ht="15" x14ac:dyDescent="0.25">
      <c r="A6" s="3">
        <v>39206</v>
      </c>
      <c r="B6">
        <v>40.75</v>
      </c>
      <c r="C6">
        <v>45.709702</v>
      </c>
      <c r="D6">
        <v>46.955897999999998</v>
      </c>
      <c r="E6">
        <v>0.147091</v>
      </c>
      <c r="F6">
        <v>-0.27731699999999998</v>
      </c>
    </row>
    <row r="7" spans="1:6" ht="15" x14ac:dyDescent="0.25">
      <c r="A7" s="3">
        <v>39207</v>
      </c>
      <c r="B7">
        <v>31.375</v>
      </c>
      <c r="C7">
        <v>53.623665000000003</v>
      </c>
      <c r="D7">
        <v>45.618217000000001</v>
      </c>
      <c r="E7">
        <v>-2.4330560000000001</v>
      </c>
      <c r="F7">
        <v>-1.7918E-2</v>
      </c>
    </row>
    <row r="8" spans="1:6" ht="15" x14ac:dyDescent="0.25">
      <c r="A8" s="3">
        <v>39208</v>
      </c>
      <c r="B8">
        <v>53.125</v>
      </c>
      <c r="C8">
        <v>52.509109000000002</v>
      </c>
      <c r="D8">
        <v>51.119819999999997</v>
      </c>
      <c r="E8">
        <v>-2.5125730000000002</v>
      </c>
      <c r="F8">
        <v>-0.64332599999999995</v>
      </c>
    </row>
    <row r="9" spans="1:6" ht="15" x14ac:dyDescent="0.25">
      <c r="A9" s="3">
        <v>39209</v>
      </c>
      <c r="B9">
        <v>56.5</v>
      </c>
      <c r="C9">
        <v>61.654789000000001</v>
      </c>
      <c r="D9">
        <v>63.942191999999999</v>
      </c>
      <c r="E9">
        <v>-1.877346</v>
      </c>
      <c r="F9">
        <v>-0.78275700000000004</v>
      </c>
    </row>
    <row r="10" spans="1:6" ht="15" x14ac:dyDescent="0.25">
      <c r="A10" s="3">
        <v>39210</v>
      </c>
      <c r="B10">
        <v>67.25</v>
      </c>
      <c r="C10">
        <v>65.040206999999995</v>
      </c>
      <c r="D10">
        <v>56.630465999999998</v>
      </c>
      <c r="E10">
        <v>-1.7187159999999999</v>
      </c>
      <c r="F10">
        <v>-0.26803199999999999</v>
      </c>
    </row>
    <row r="11" spans="1:6" ht="15" x14ac:dyDescent="0.25">
      <c r="A11" s="3">
        <v>39211</v>
      </c>
      <c r="B11">
        <v>55.875</v>
      </c>
      <c r="C11">
        <v>65.403496000000004</v>
      </c>
      <c r="D11">
        <v>56.665999999999997</v>
      </c>
      <c r="E11">
        <v>-2.7263410000000001</v>
      </c>
      <c r="F11">
        <v>-0.23064799999999999</v>
      </c>
    </row>
    <row r="12" spans="1:6" ht="15" x14ac:dyDescent="0.25">
      <c r="A12" s="3">
        <v>39212</v>
      </c>
      <c r="B12">
        <v>73.375</v>
      </c>
      <c r="C12">
        <v>68.932677999999996</v>
      </c>
      <c r="D12">
        <v>58.212856000000002</v>
      </c>
      <c r="E12">
        <v>-3.8147769999999999</v>
      </c>
      <c r="F12">
        <v>-0.131878</v>
      </c>
    </row>
    <row r="13" spans="1:6" ht="15" x14ac:dyDescent="0.25">
      <c r="A13" s="3">
        <v>39213</v>
      </c>
      <c r="B13">
        <v>71.125</v>
      </c>
      <c r="C13">
        <v>62.014800999999999</v>
      </c>
      <c r="D13">
        <v>54.285454000000001</v>
      </c>
      <c r="E13">
        <v>-4.3541179999999997</v>
      </c>
      <c r="F13">
        <v>-0.20235800000000001</v>
      </c>
    </row>
    <row r="14" spans="1:6" ht="15" x14ac:dyDescent="0.25">
      <c r="A14" s="3">
        <v>39214</v>
      </c>
      <c r="B14">
        <v>58.75</v>
      </c>
      <c r="C14">
        <v>43.964489</v>
      </c>
      <c r="D14">
        <v>42.575946999999999</v>
      </c>
      <c r="E14">
        <v>-1.2458149999999999</v>
      </c>
      <c r="F14">
        <v>-0.58024200000000004</v>
      </c>
    </row>
    <row r="15" spans="1:6" ht="15" x14ac:dyDescent="0.25">
      <c r="A15" s="3">
        <v>39215</v>
      </c>
      <c r="B15">
        <v>71.625</v>
      </c>
      <c r="C15">
        <v>67.136391000000003</v>
      </c>
      <c r="D15">
        <v>56.111519000000001</v>
      </c>
      <c r="E15">
        <v>-2.6050870000000002</v>
      </c>
      <c r="F15">
        <v>7.4269999999999996E-3</v>
      </c>
    </row>
    <row r="16" spans="1:6" ht="15" x14ac:dyDescent="0.25">
      <c r="A16" s="3">
        <v>39216</v>
      </c>
      <c r="B16">
        <v>59.25</v>
      </c>
      <c r="C16">
        <v>60.004947999999999</v>
      </c>
      <c r="D16">
        <v>55.258876999999998</v>
      </c>
      <c r="E16">
        <v>-1.5600970000000001</v>
      </c>
      <c r="F16">
        <v>-0.125919</v>
      </c>
    </row>
    <row r="17" spans="1:6" ht="15" x14ac:dyDescent="0.25">
      <c r="A17" s="3">
        <v>39217</v>
      </c>
      <c r="B17">
        <v>53.875</v>
      </c>
      <c r="C17">
        <v>66.162636000000006</v>
      </c>
      <c r="D17">
        <v>58.489528999999997</v>
      </c>
      <c r="E17">
        <v>-2.0938189999999999</v>
      </c>
      <c r="F17">
        <v>-2.4220000000000001E-3</v>
      </c>
    </row>
    <row r="18" spans="1:6" ht="15" x14ac:dyDescent="0.25">
      <c r="A18" s="3">
        <v>39218</v>
      </c>
      <c r="B18">
        <v>48.5</v>
      </c>
      <c r="C18">
        <v>53.190612999999999</v>
      </c>
      <c r="D18">
        <v>48.826168000000003</v>
      </c>
      <c r="E18">
        <v>-0.31782500000000002</v>
      </c>
      <c r="F18">
        <v>-5.8780000000000004E-3</v>
      </c>
    </row>
    <row r="19" spans="1:6" ht="15" x14ac:dyDescent="0.25">
      <c r="A19" s="3">
        <v>39219</v>
      </c>
      <c r="B19">
        <v>60.875</v>
      </c>
      <c r="C19">
        <v>58.071072000000001</v>
      </c>
      <c r="D19">
        <v>52.358448000000003</v>
      </c>
      <c r="E19">
        <v>-1.500435</v>
      </c>
      <c r="F19">
        <v>-3.0211999999999999E-2</v>
      </c>
    </row>
    <row r="20" spans="1:6" ht="15" x14ac:dyDescent="0.25">
      <c r="A20" s="3">
        <v>39220</v>
      </c>
      <c r="B20">
        <v>57.125</v>
      </c>
      <c r="C20">
        <v>58.740799000000003</v>
      </c>
      <c r="D20">
        <v>51.652602999999999</v>
      </c>
      <c r="E20">
        <v>-1.5445180000000001</v>
      </c>
      <c r="F20">
        <v>-3.0109E-2</v>
      </c>
    </row>
    <row r="21" spans="1:6" ht="15" x14ac:dyDescent="0.25">
      <c r="A21" s="3">
        <v>39221</v>
      </c>
      <c r="B21">
        <v>69.75</v>
      </c>
      <c r="C21">
        <v>67.447838000000004</v>
      </c>
      <c r="D21">
        <v>58.717606000000004</v>
      </c>
      <c r="E21">
        <v>-2.8387790000000002</v>
      </c>
      <c r="F21">
        <v>-0.28140300000000001</v>
      </c>
    </row>
    <row r="22" spans="1:6" ht="15" x14ac:dyDescent="0.25">
      <c r="A22" s="3">
        <v>39222</v>
      </c>
      <c r="B22">
        <v>65.5</v>
      </c>
      <c r="C22">
        <v>67.187752000000003</v>
      </c>
      <c r="D22">
        <v>56.423713999999997</v>
      </c>
      <c r="E22">
        <v>-2.437843</v>
      </c>
      <c r="F22">
        <v>-9.3800000000000003E-4</v>
      </c>
    </row>
    <row r="23" spans="1:6" ht="15" x14ac:dyDescent="0.25">
      <c r="A23" s="3">
        <v>39223</v>
      </c>
      <c r="B23">
        <v>86.125</v>
      </c>
      <c r="C23">
        <v>90.816490000000002</v>
      </c>
      <c r="D23">
        <v>71.875609999999995</v>
      </c>
      <c r="E23">
        <v>-5.501595</v>
      </c>
      <c r="F23">
        <v>-0.214142</v>
      </c>
    </row>
    <row r="24" spans="1:6" ht="15" x14ac:dyDescent="0.25">
      <c r="A24" s="3">
        <v>39224</v>
      </c>
      <c r="B24">
        <v>79.625</v>
      </c>
      <c r="C24">
        <v>77.483513000000002</v>
      </c>
      <c r="D24">
        <v>62.595855999999998</v>
      </c>
      <c r="E24">
        <v>-4.3925320000000001</v>
      </c>
      <c r="F24">
        <v>-1.5617000000000001E-2</v>
      </c>
    </row>
    <row r="25" spans="1:6" ht="15" x14ac:dyDescent="0.25">
      <c r="A25" s="3">
        <v>39225</v>
      </c>
      <c r="B25">
        <v>67.25</v>
      </c>
      <c r="C25">
        <v>65.566742000000005</v>
      </c>
      <c r="D25">
        <v>58.056815999999998</v>
      </c>
      <c r="E25">
        <v>-2.0971259999999998</v>
      </c>
      <c r="F25">
        <v>-0.19939399999999999</v>
      </c>
    </row>
    <row r="26" spans="1:6" ht="15" x14ac:dyDescent="0.25">
      <c r="A26" s="3">
        <v>39226</v>
      </c>
      <c r="B26">
        <v>55.5</v>
      </c>
      <c r="C26">
        <v>63.985354999999998</v>
      </c>
      <c r="D26">
        <v>58.732872</v>
      </c>
      <c r="E26">
        <v>-3.0379299999999998</v>
      </c>
      <c r="F26">
        <v>-0.170296</v>
      </c>
    </row>
    <row r="27" spans="1:6" ht="15" x14ac:dyDescent="0.25">
      <c r="A27" s="3">
        <v>39227</v>
      </c>
      <c r="B27">
        <v>65.5</v>
      </c>
      <c r="C27">
        <v>58.165790999999999</v>
      </c>
      <c r="D27">
        <v>59.831673000000002</v>
      </c>
      <c r="E27">
        <v>-3.069016</v>
      </c>
      <c r="F27">
        <v>-0.60646100000000003</v>
      </c>
    </row>
    <row r="28" spans="1:6" ht="15" x14ac:dyDescent="0.25">
      <c r="A28" s="3">
        <v>39228</v>
      </c>
      <c r="B28">
        <v>74.5</v>
      </c>
      <c r="C28">
        <v>71.654167000000001</v>
      </c>
      <c r="D28">
        <v>58.076500000000003</v>
      </c>
      <c r="E28">
        <v>-5.0520740000000002</v>
      </c>
      <c r="F28">
        <v>-6.5079999999999999E-3</v>
      </c>
    </row>
    <row r="29" spans="1:6" ht="15" x14ac:dyDescent="0.25">
      <c r="A29" s="3">
        <v>39229</v>
      </c>
      <c r="B29">
        <v>58.75</v>
      </c>
      <c r="C29">
        <v>58.835419000000002</v>
      </c>
      <c r="D29">
        <v>49.507613999999997</v>
      </c>
      <c r="E29">
        <v>-3.2186780000000002</v>
      </c>
      <c r="F29">
        <v>7.7929999999999996E-3</v>
      </c>
    </row>
    <row r="30" spans="1:6" ht="15" x14ac:dyDescent="0.25">
      <c r="A30" s="3">
        <v>39230</v>
      </c>
      <c r="B30">
        <v>56.625</v>
      </c>
      <c r="C30">
        <v>67.254340999999997</v>
      </c>
      <c r="D30">
        <v>57.562637000000002</v>
      </c>
      <c r="E30">
        <v>-3.599342</v>
      </c>
      <c r="F30">
        <v>-6.0317999999999997E-2</v>
      </c>
    </row>
    <row r="31" spans="1:6" ht="15" x14ac:dyDescent="0.25">
      <c r="A31" s="3">
        <v>39231</v>
      </c>
      <c r="B31">
        <v>58.75</v>
      </c>
      <c r="C31">
        <v>65.861098999999996</v>
      </c>
      <c r="D31">
        <v>62.199630999999997</v>
      </c>
      <c r="E31">
        <v>-2.8390580000000001</v>
      </c>
      <c r="F31">
        <v>-0.223194</v>
      </c>
    </row>
    <row r="32" spans="1:6" ht="15" x14ac:dyDescent="0.25">
      <c r="A32" s="3">
        <v>39232</v>
      </c>
      <c r="B32">
        <v>61.625</v>
      </c>
      <c r="C32">
        <v>66.517600999999999</v>
      </c>
      <c r="D32">
        <v>61.762062</v>
      </c>
      <c r="E32">
        <v>-2.6916199999999999</v>
      </c>
      <c r="F32">
        <v>-0.205425</v>
      </c>
    </row>
    <row r="33" spans="1:6" x14ac:dyDescent="0.3">
      <c r="A33" s="3">
        <v>39233</v>
      </c>
      <c r="B33">
        <v>61.25</v>
      </c>
      <c r="C33">
        <v>64.776390000000006</v>
      </c>
      <c r="D33">
        <v>56.018813999999999</v>
      </c>
      <c r="E33">
        <v>-1.7608490000000001</v>
      </c>
      <c r="F33">
        <v>-5.5187E-2</v>
      </c>
    </row>
    <row r="34" spans="1:6" x14ac:dyDescent="0.3">
      <c r="A34" s="3">
        <v>39234</v>
      </c>
      <c r="B34">
        <v>69.125</v>
      </c>
      <c r="C34">
        <v>68.641662999999994</v>
      </c>
      <c r="D34">
        <v>58.889628999999999</v>
      </c>
      <c r="E34">
        <v>-4.143993</v>
      </c>
      <c r="F34">
        <v>-6.7444000000000004E-2</v>
      </c>
    </row>
    <row r="35" spans="1:6" x14ac:dyDescent="0.3">
      <c r="A35" s="3">
        <v>39235</v>
      </c>
      <c r="B35">
        <v>50.125</v>
      </c>
      <c r="C35">
        <v>50.903091000000003</v>
      </c>
      <c r="D35">
        <v>50.141967999999999</v>
      </c>
      <c r="E35">
        <v>-1.650177</v>
      </c>
      <c r="F35">
        <v>-0.35897099999999998</v>
      </c>
    </row>
    <row r="36" spans="1:6" x14ac:dyDescent="0.3">
      <c r="A36" s="3">
        <v>39236</v>
      </c>
      <c r="B36">
        <v>60.875</v>
      </c>
      <c r="C36">
        <v>48.306807999999997</v>
      </c>
      <c r="D36">
        <v>42.550426000000002</v>
      </c>
      <c r="E36">
        <v>-0.39775100000000002</v>
      </c>
      <c r="F36">
        <v>-6.6E-4</v>
      </c>
    </row>
    <row r="37" spans="1:6" x14ac:dyDescent="0.3">
      <c r="A37" s="3">
        <v>39237</v>
      </c>
      <c r="B37">
        <v>60.5</v>
      </c>
      <c r="C37">
        <v>55.338321999999998</v>
      </c>
      <c r="D37">
        <v>47.445388999999999</v>
      </c>
      <c r="E37">
        <v>-0.39136900000000002</v>
      </c>
      <c r="F37">
        <v>-1.5410000000000001E-3</v>
      </c>
    </row>
    <row r="38" spans="1:6" x14ac:dyDescent="0.3">
      <c r="A38" s="3">
        <v>39238</v>
      </c>
      <c r="B38">
        <v>62.875</v>
      </c>
      <c r="C38">
        <v>52.693714</v>
      </c>
      <c r="D38">
        <v>46.309837000000002</v>
      </c>
      <c r="E38">
        <v>-0.90110000000000001</v>
      </c>
      <c r="F38">
        <v>-1.2267999999999999E-2</v>
      </c>
    </row>
    <row r="39" spans="1:6" x14ac:dyDescent="0.3">
      <c r="A39" s="3">
        <v>39239</v>
      </c>
      <c r="B39">
        <v>67.625</v>
      </c>
      <c r="C39">
        <v>56.440112999999997</v>
      </c>
      <c r="D39">
        <v>47.154015000000001</v>
      </c>
      <c r="E39">
        <v>-1.754375</v>
      </c>
      <c r="F39">
        <v>-3.0041000000000002E-2</v>
      </c>
    </row>
    <row r="40" spans="1:6" x14ac:dyDescent="0.3">
      <c r="A40" s="3">
        <v>39240</v>
      </c>
      <c r="B40">
        <v>50</v>
      </c>
      <c r="C40">
        <v>51.593783999999999</v>
      </c>
      <c r="D40">
        <v>44.084102999999999</v>
      </c>
      <c r="E40">
        <v>-2.514275</v>
      </c>
      <c r="F40">
        <v>-2.869E-3</v>
      </c>
    </row>
    <row r="41" spans="1:6" x14ac:dyDescent="0.3">
      <c r="A41" s="3">
        <v>39241</v>
      </c>
      <c r="B41">
        <v>30.75</v>
      </c>
      <c r="C41">
        <v>46.946995000000001</v>
      </c>
      <c r="D41">
        <v>39.042870000000001</v>
      </c>
      <c r="E41">
        <v>-0.72231299999999998</v>
      </c>
      <c r="F41">
        <v>-5.3330000000000001E-3</v>
      </c>
    </row>
    <row r="42" spans="1:6" x14ac:dyDescent="0.3">
      <c r="A42" s="3">
        <v>39242</v>
      </c>
      <c r="B42">
        <v>56.625</v>
      </c>
      <c r="C42">
        <v>53.146422999999999</v>
      </c>
      <c r="D42">
        <v>45.916584</v>
      </c>
      <c r="E42">
        <v>-1.9945109999999999</v>
      </c>
      <c r="F42">
        <v>3.307E-3</v>
      </c>
    </row>
    <row r="43" spans="1:6" x14ac:dyDescent="0.3">
      <c r="A43" s="3">
        <v>39243</v>
      </c>
      <c r="B43">
        <v>73.75</v>
      </c>
      <c r="C43">
        <v>73.238831000000005</v>
      </c>
      <c r="D43">
        <v>58.088371000000002</v>
      </c>
      <c r="E43">
        <v>-3.2161179999999998</v>
      </c>
      <c r="F43">
        <v>1.7947999999999999E-2</v>
      </c>
    </row>
    <row r="44" spans="1:6" x14ac:dyDescent="0.3">
      <c r="A44" s="3">
        <v>39244</v>
      </c>
      <c r="B44">
        <v>74.375</v>
      </c>
      <c r="C44">
        <v>80.847267000000002</v>
      </c>
      <c r="D44">
        <v>66.88073</v>
      </c>
      <c r="E44">
        <v>-4.4911580000000004</v>
      </c>
      <c r="F44">
        <v>-0.11797299999999999</v>
      </c>
    </row>
    <row r="45" spans="1:6" x14ac:dyDescent="0.3">
      <c r="A45" s="3">
        <v>39245</v>
      </c>
      <c r="B45">
        <v>70</v>
      </c>
      <c r="C45">
        <v>84.930617999999996</v>
      </c>
      <c r="D45">
        <v>67.929596000000004</v>
      </c>
      <c r="E45">
        <v>-6.6096079999999997</v>
      </c>
      <c r="F45">
        <v>-0.27235399999999998</v>
      </c>
    </row>
    <row r="46" spans="1:6" x14ac:dyDescent="0.3">
      <c r="A46" s="3">
        <v>39246</v>
      </c>
      <c r="B46">
        <v>86.875</v>
      </c>
      <c r="C46">
        <v>89.977019999999996</v>
      </c>
      <c r="D46">
        <v>74.797507999999993</v>
      </c>
      <c r="E46">
        <v>-4.5040740000000001</v>
      </c>
      <c r="F46">
        <v>-0.37892900000000002</v>
      </c>
    </row>
    <row r="47" spans="1:6" x14ac:dyDescent="0.3">
      <c r="A47" s="3">
        <v>39247</v>
      </c>
      <c r="B47">
        <v>64.875</v>
      </c>
      <c r="C47">
        <v>61.246161999999998</v>
      </c>
      <c r="D47">
        <v>53.775852</v>
      </c>
      <c r="E47">
        <v>-2.2530399999999999</v>
      </c>
      <c r="F47">
        <v>-7.8739000000000003E-2</v>
      </c>
    </row>
    <row r="48" spans="1:6" x14ac:dyDescent="0.3">
      <c r="A48" s="3">
        <v>39248</v>
      </c>
      <c r="B48">
        <v>53.25</v>
      </c>
      <c r="C48">
        <v>63.257945999999997</v>
      </c>
      <c r="D48">
        <v>53.283115000000002</v>
      </c>
      <c r="E48">
        <v>-2.5943299999999998</v>
      </c>
      <c r="F48">
        <v>-7.6648999999999995E-2</v>
      </c>
    </row>
    <row r="49" spans="1:6" x14ac:dyDescent="0.3">
      <c r="A49" s="3">
        <v>39249</v>
      </c>
      <c r="B49">
        <v>61.125</v>
      </c>
      <c r="C49">
        <v>64.974930000000001</v>
      </c>
      <c r="D49">
        <v>51.842402999999997</v>
      </c>
      <c r="E49">
        <v>-2.931076</v>
      </c>
      <c r="F49">
        <v>7.1219999999999999E-3</v>
      </c>
    </row>
    <row r="50" spans="1:6" x14ac:dyDescent="0.3">
      <c r="A50" s="3">
        <v>39250</v>
      </c>
      <c r="B50">
        <v>71.5</v>
      </c>
      <c r="C50">
        <v>66.218177999999995</v>
      </c>
      <c r="D50">
        <v>54.833210000000001</v>
      </c>
      <c r="E50">
        <v>-0.93741600000000003</v>
      </c>
      <c r="F50">
        <v>2.5900000000000001E-4</v>
      </c>
    </row>
    <row r="51" spans="1:6" x14ac:dyDescent="0.3">
      <c r="A51" s="3">
        <v>39251</v>
      </c>
      <c r="B51">
        <v>60.75</v>
      </c>
      <c r="C51">
        <v>71.537368999999998</v>
      </c>
      <c r="D51">
        <v>56.47963</v>
      </c>
      <c r="E51">
        <v>-2.5871240000000002</v>
      </c>
      <c r="F51">
        <v>1.1063E-2</v>
      </c>
    </row>
    <row r="52" spans="1:6" x14ac:dyDescent="0.3">
      <c r="A52" s="3">
        <v>39252</v>
      </c>
      <c r="B52">
        <v>48.375</v>
      </c>
      <c r="C52">
        <v>50.650978000000002</v>
      </c>
      <c r="D52">
        <v>42.362349999999999</v>
      </c>
      <c r="E52">
        <v>-1.5182340000000001</v>
      </c>
      <c r="F52">
        <v>-9.1780000000000004E-3</v>
      </c>
    </row>
    <row r="53" spans="1:6" x14ac:dyDescent="0.3">
      <c r="A53" s="3">
        <v>39253</v>
      </c>
      <c r="B53">
        <v>62.625</v>
      </c>
      <c r="C53">
        <v>70.100502000000006</v>
      </c>
      <c r="D53">
        <v>57.617080999999999</v>
      </c>
      <c r="E53">
        <v>-2.1067309999999999</v>
      </c>
      <c r="F53">
        <v>-4.333E-3</v>
      </c>
    </row>
    <row r="54" spans="1:6" x14ac:dyDescent="0.3">
      <c r="A54" s="3">
        <v>39254</v>
      </c>
      <c r="B54">
        <v>96.625</v>
      </c>
      <c r="C54">
        <v>79.591057000000006</v>
      </c>
      <c r="D54">
        <v>66.679573000000005</v>
      </c>
      <c r="E54">
        <v>-3.727951</v>
      </c>
      <c r="F54">
        <v>-0.22619600000000001</v>
      </c>
    </row>
    <row r="55" spans="1:6" x14ac:dyDescent="0.3">
      <c r="A55" s="3">
        <v>39255</v>
      </c>
      <c r="B55">
        <v>85.375</v>
      </c>
      <c r="C55">
        <v>74.754799000000006</v>
      </c>
      <c r="D55">
        <v>59.844864000000001</v>
      </c>
      <c r="E55">
        <v>-2.8298649999999999</v>
      </c>
      <c r="F55">
        <v>-7.36E-4</v>
      </c>
    </row>
    <row r="56" spans="1:6" x14ac:dyDescent="0.3">
      <c r="A56" s="3">
        <v>39256</v>
      </c>
      <c r="B56">
        <v>82.375</v>
      </c>
      <c r="C56">
        <v>77.464759999999998</v>
      </c>
      <c r="D56">
        <v>60.098888000000002</v>
      </c>
      <c r="E56">
        <v>-2.8707050000000001</v>
      </c>
      <c r="F56">
        <v>7.4729999999999996E-3</v>
      </c>
    </row>
    <row r="57" spans="1:6" x14ac:dyDescent="0.3">
      <c r="A57" s="3">
        <v>39257</v>
      </c>
      <c r="B57">
        <v>79.125</v>
      </c>
      <c r="C57">
        <v>69.323158000000006</v>
      </c>
      <c r="D57">
        <v>53.080643000000002</v>
      </c>
      <c r="E57">
        <v>-2.680752</v>
      </c>
      <c r="F57">
        <v>4.9589999999999999E-3</v>
      </c>
    </row>
    <row r="58" spans="1:6" x14ac:dyDescent="0.3">
      <c r="A58" s="3">
        <v>39258</v>
      </c>
      <c r="B58">
        <v>66</v>
      </c>
      <c r="C58">
        <v>69.771300999999994</v>
      </c>
      <c r="D58">
        <v>55.020114999999997</v>
      </c>
      <c r="E58">
        <v>-2.763245</v>
      </c>
      <c r="F58">
        <v>9.5409999999999991E-3</v>
      </c>
    </row>
    <row r="59" spans="1:6" x14ac:dyDescent="0.3">
      <c r="A59" s="3">
        <v>39259</v>
      </c>
      <c r="B59">
        <v>62.75</v>
      </c>
      <c r="C59">
        <v>70.292220999999998</v>
      </c>
      <c r="D59">
        <v>56.199981999999999</v>
      </c>
      <c r="E59">
        <v>-3.4429889999999999</v>
      </c>
      <c r="F59">
        <v>-5.8247E-2</v>
      </c>
    </row>
    <row r="60" spans="1:6" x14ac:dyDescent="0.3">
      <c r="A60" s="3">
        <v>39260</v>
      </c>
      <c r="B60">
        <v>59.125</v>
      </c>
      <c r="C60">
        <v>62.334640999999998</v>
      </c>
      <c r="D60">
        <v>51.261814000000001</v>
      </c>
      <c r="E60">
        <v>-4.1847500000000002</v>
      </c>
      <c r="F60">
        <v>-1.6048E-2</v>
      </c>
    </row>
    <row r="61" spans="1:6" x14ac:dyDescent="0.3">
      <c r="A61" s="3">
        <v>39261</v>
      </c>
      <c r="B61">
        <v>50.125</v>
      </c>
      <c r="C61">
        <v>66.37706</v>
      </c>
      <c r="D61">
        <v>49.934913999999999</v>
      </c>
      <c r="E61">
        <v>-5.3517760000000001</v>
      </c>
      <c r="F61">
        <v>1.4637000000000001E-2</v>
      </c>
    </row>
    <row r="62" spans="1:6" x14ac:dyDescent="0.3">
      <c r="A62" s="3">
        <v>39262</v>
      </c>
      <c r="B62">
        <v>62.25</v>
      </c>
      <c r="C62">
        <v>65.296181000000004</v>
      </c>
      <c r="D62">
        <v>50.605518000000004</v>
      </c>
      <c r="E62">
        <v>-4.1920780000000004</v>
      </c>
      <c r="F62">
        <v>1.6750000000000001E-2</v>
      </c>
    </row>
    <row r="63" spans="1:6" x14ac:dyDescent="0.3">
      <c r="A63" s="3">
        <v>39263</v>
      </c>
      <c r="B63">
        <v>60.25</v>
      </c>
      <c r="C63">
        <v>60.113754</v>
      </c>
      <c r="D63">
        <v>48.695480000000003</v>
      </c>
      <c r="E63">
        <v>-2.552616</v>
      </c>
      <c r="F63">
        <v>1.5087E-2</v>
      </c>
    </row>
    <row r="64" spans="1:6" x14ac:dyDescent="0.3">
      <c r="A64" s="3">
        <v>39264</v>
      </c>
      <c r="B64">
        <v>58.5</v>
      </c>
      <c r="C64">
        <v>62.272551999999997</v>
      </c>
      <c r="D64">
        <v>51.332023999999997</v>
      </c>
      <c r="E64">
        <v>-2.9822690000000001</v>
      </c>
      <c r="F64">
        <v>9.0069999999999994E-3</v>
      </c>
    </row>
    <row r="65" spans="1:6" x14ac:dyDescent="0.3">
      <c r="A65" s="3">
        <v>39265</v>
      </c>
      <c r="B65">
        <v>64.25</v>
      </c>
      <c r="C65">
        <v>51.969375999999997</v>
      </c>
      <c r="D65">
        <v>45.446250999999997</v>
      </c>
      <c r="E65">
        <v>-1.953506</v>
      </c>
      <c r="F65">
        <v>-1.7417999999999999E-2</v>
      </c>
    </row>
    <row r="66" spans="1:6" x14ac:dyDescent="0.3">
      <c r="A66" s="3">
        <v>39266</v>
      </c>
      <c r="B66">
        <v>48.5</v>
      </c>
      <c r="C66">
        <v>41.543716000000003</v>
      </c>
      <c r="D66">
        <v>45.811852000000002</v>
      </c>
      <c r="E66">
        <v>1.2081789999999999</v>
      </c>
      <c r="F66">
        <v>-0.29215600000000003</v>
      </c>
    </row>
    <row r="67" spans="1:6" x14ac:dyDescent="0.3">
      <c r="A67" s="3">
        <v>39267</v>
      </c>
      <c r="B67">
        <v>61</v>
      </c>
      <c r="C67">
        <v>74.621703999999994</v>
      </c>
      <c r="D67">
        <v>62.58728</v>
      </c>
      <c r="E67">
        <v>-4.0210270000000001</v>
      </c>
      <c r="F67">
        <v>-3.9905999999999997E-2</v>
      </c>
    </row>
    <row r="68" spans="1:6" x14ac:dyDescent="0.3">
      <c r="A68" s="3">
        <v>39268</v>
      </c>
      <c r="B68">
        <v>64.875</v>
      </c>
      <c r="C68">
        <v>77.858588999999995</v>
      </c>
      <c r="D68">
        <v>58.899521</v>
      </c>
      <c r="E68">
        <v>-4.9473149999999997</v>
      </c>
      <c r="F68">
        <v>2.5527999999999999E-2</v>
      </c>
    </row>
    <row r="69" spans="1:6" x14ac:dyDescent="0.3">
      <c r="A69" s="3">
        <v>39269</v>
      </c>
      <c r="B69">
        <v>53.125</v>
      </c>
      <c r="C69">
        <v>66.691124000000002</v>
      </c>
      <c r="D69">
        <v>52.998417000000003</v>
      </c>
      <c r="E69">
        <v>-4.5760959999999997</v>
      </c>
      <c r="F69">
        <v>3.2318E-2</v>
      </c>
    </row>
    <row r="70" spans="1:6" x14ac:dyDescent="0.3">
      <c r="A70" s="3">
        <v>39270</v>
      </c>
      <c r="B70">
        <v>38.375</v>
      </c>
      <c r="C70">
        <v>42.221848000000001</v>
      </c>
      <c r="D70">
        <v>36.638438999999998</v>
      </c>
      <c r="E70">
        <v>-0.276814</v>
      </c>
      <c r="F70">
        <v>-5.0889999999999998E-3</v>
      </c>
    </row>
    <row r="71" spans="1:6" x14ac:dyDescent="0.3">
      <c r="A71" s="3">
        <v>39271</v>
      </c>
      <c r="B71">
        <v>38.0625</v>
      </c>
      <c r="C71">
        <v>58.060004999999997</v>
      </c>
      <c r="D71">
        <v>51.223354</v>
      </c>
      <c r="E71">
        <v>-3.3776440000000001</v>
      </c>
      <c r="F71">
        <v>-0.27323500000000001</v>
      </c>
    </row>
    <row r="72" spans="1:6" x14ac:dyDescent="0.3">
      <c r="A72" s="3">
        <v>39272</v>
      </c>
      <c r="B72">
        <v>49.125</v>
      </c>
      <c r="C72">
        <v>51.251323999999997</v>
      </c>
      <c r="D72">
        <v>50.014580000000002</v>
      </c>
      <c r="E72">
        <v>-2.6225399999999999</v>
      </c>
      <c r="F72">
        <v>-0.39314300000000002</v>
      </c>
    </row>
    <row r="73" spans="1:6" x14ac:dyDescent="0.3">
      <c r="A73" s="3">
        <v>39273</v>
      </c>
      <c r="B73">
        <v>32.5</v>
      </c>
      <c r="C73">
        <v>51.887199000000003</v>
      </c>
      <c r="D73">
        <v>43.592891999999999</v>
      </c>
      <c r="E73">
        <v>-1.0471760000000001</v>
      </c>
      <c r="F73">
        <v>-2.1549999999999998E-3</v>
      </c>
    </row>
    <row r="74" spans="1:6" x14ac:dyDescent="0.3">
      <c r="A74" s="3">
        <v>39274</v>
      </c>
      <c r="B74">
        <v>37.875</v>
      </c>
      <c r="C74">
        <v>42.481369000000001</v>
      </c>
      <c r="D74">
        <v>38.782058999999997</v>
      </c>
      <c r="E74">
        <v>-0.541107</v>
      </c>
      <c r="F74">
        <v>-1.2862999999999999E-2</v>
      </c>
    </row>
    <row r="75" spans="1:6" x14ac:dyDescent="0.3">
      <c r="A75" s="3">
        <v>39275</v>
      </c>
      <c r="B75">
        <v>57.5</v>
      </c>
      <c r="C75">
        <v>56.115279999999998</v>
      </c>
      <c r="D75">
        <v>47.970283999999999</v>
      </c>
      <c r="E75">
        <v>-1.737717</v>
      </c>
      <c r="F75">
        <v>-8.1599999999999999E-4</v>
      </c>
    </row>
    <row r="76" spans="1:6" x14ac:dyDescent="0.3">
      <c r="A76" s="3">
        <v>39276</v>
      </c>
      <c r="B76">
        <v>70.875</v>
      </c>
      <c r="C76">
        <v>59.805861999999998</v>
      </c>
      <c r="D76">
        <v>48.933593999999999</v>
      </c>
      <c r="E76">
        <v>-2.2484739999999999</v>
      </c>
      <c r="F76">
        <v>-3.3446999999999998E-2</v>
      </c>
    </row>
    <row r="77" spans="1:6" x14ac:dyDescent="0.3">
      <c r="A77" s="3">
        <v>39277</v>
      </c>
      <c r="B77">
        <v>59.5</v>
      </c>
      <c r="C77">
        <v>45.758713</v>
      </c>
      <c r="D77">
        <v>39.655918</v>
      </c>
      <c r="E77">
        <v>-1.0500830000000001</v>
      </c>
      <c r="F77">
        <v>-9.2890000000000004E-3</v>
      </c>
    </row>
    <row r="78" spans="1:6" x14ac:dyDescent="0.3">
      <c r="A78" s="3">
        <v>39278</v>
      </c>
      <c r="B78">
        <v>36.125</v>
      </c>
      <c r="C78">
        <v>41.761032</v>
      </c>
      <c r="D78">
        <v>38.133674999999997</v>
      </c>
      <c r="E78">
        <v>-0.49676500000000001</v>
      </c>
      <c r="F78">
        <v>-8.0599999999999995E-3</v>
      </c>
    </row>
    <row r="79" spans="1:6" x14ac:dyDescent="0.3">
      <c r="A79" s="3">
        <v>39279</v>
      </c>
      <c r="B79">
        <v>41</v>
      </c>
      <c r="C79">
        <v>51.339989000000003</v>
      </c>
      <c r="D79">
        <v>45.209473000000003</v>
      </c>
      <c r="E79">
        <v>-1.9822120000000001</v>
      </c>
      <c r="F79">
        <v>-1.6392E-2</v>
      </c>
    </row>
    <row r="80" spans="1:6" x14ac:dyDescent="0.3">
      <c r="A80" s="3">
        <v>39280</v>
      </c>
      <c r="B80">
        <v>34</v>
      </c>
      <c r="C80">
        <v>50.986355000000003</v>
      </c>
      <c r="D80">
        <v>42.880135000000003</v>
      </c>
      <c r="E80">
        <v>-2.5146139999999999</v>
      </c>
      <c r="F80">
        <v>-1.2238000000000001E-2</v>
      </c>
    </row>
    <row r="81" spans="1:6" x14ac:dyDescent="0.3">
      <c r="A81" s="3">
        <v>39281</v>
      </c>
      <c r="B81">
        <v>38.125</v>
      </c>
      <c r="C81">
        <v>47.201045999999998</v>
      </c>
      <c r="D81">
        <v>42.628971</v>
      </c>
      <c r="E81">
        <v>-0.848576</v>
      </c>
      <c r="F81">
        <v>-2.2594E-2</v>
      </c>
    </row>
    <row r="82" spans="1:6" x14ac:dyDescent="0.3">
      <c r="A82" s="3">
        <v>39282</v>
      </c>
      <c r="B82">
        <v>37.25</v>
      </c>
      <c r="C82">
        <v>54.750320000000002</v>
      </c>
      <c r="D82">
        <v>44.656478999999997</v>
      </c>
      <c r="E82">
        <v>-1.6259459999999999</v>
      </c>
      <c r="F82">
        <v>-6.8859999999999998E-3</v>
      </c>
    </row>
    <row r="83" spans="1:6" x14ac:dyDescent="0.3">
      <c r="A83" s="3">
        <v>39283</v>
      </c>
      <c r="B83">
        <v>37</v>
      </c>
      <c r="C83">
        <v>43.884663000000003</v>
      </c>
      <c r="D83">
        <v>38.686062</v>
      </c>
      <c r="E83">
        <v>-0.78662100000000001</v>
      </c>
      <c r="F83">
        <v>-1.3054E-2</v>
      </c>
    </row>
    <row r="84" spans="1:6" x14ac:dyDescent="0.3">
      <c r="A84" s="3">
        <v>39284</v>
      </c>
      <c r="B84">
        <v>63.25</v>
      </c>
      <c r="C84">
        <v>64.810387000000006</v>
      </c>
      <c r="D84">
        <v>52.527560999999999</v>
      </c>
      <c r="E84">
        <v>-2.8714409999999999</v>
      </c>
      <c r="F84">
        <v>-1.0307E-2</v>
      </c>
    </row>
    <row r="85" spans="1:6" x14ac:dyDescent="0.3">
      <c r="A85" s="3">
        <v>39285</v>
      </c>
      <c r="B85">
        <v>56.375</v>
      </c>
      <c r="C85">
        <v>75.616325000000003</v>
      </c>
      <c r="D85">
        <v>61.492747999999999</v>
      </c>
      <c r="E85">
        <v>-4.1144939999999997</v>
      </c>
      <c r="F85">
        <v>-5.7945000000000003E-2</v>
      </c>
    </row>
    <row r="86" spans="1:6" x14ac:dyDescent="0.3">
      <c r="A86" s="3">
        <v>39286</v>
      </c>
      <c r="B86">
        <v>45.5</v>
      </c>
      <c r="C86">
        <v>48.736533999999999</v>
      </c>
      <c r="D86">
        <v>43.758938000000001</v>
      </c>
      <c r="E86">
        <v>-0.54005099999999995</v>
      </c>
      <c r="F86">
        <v>-6.9649000000000003E-2</v>
      </c>
    </row>
    <row r="87" spans="1:6" x14ac:dyDescent="0.3">
      <c r="A87" s="3">
        <v>39287</v>
      </c>
      <c r="B87">
        <v>56.625</v>
      </c>
      <c r="C87">
        <v>69.216140999999993</v>
      </c>
      <c r="D87">
        <v>55.324241999999998</v>
      </c>
      <c r="E87">
        <v>-2.272923</v>
      </c>
      <c r="F87">
        <v>9.990000000000001E-4</v>
      </c>
    </row>
    <row r="88" spans="1:6" x14ac:dyDescent="0.3">
      <c r="A88" s="3">
        <v>39288</v>
      </c>
      <c r="B88">
        <v>53.75</v>
      </c>
      <c r="C88">
        <v>69.688713000000007</v>
      </c>
      <c r="D88">
        <v>54.787342000000002</v>
      </c>
      <c r="E88">
        <v>-3.609016</v>
      </c>
      <c r="F88">
        <v>9.2580000000000006E-3</v>
      </c>
    </row>
    <row r="89" spans="1:6" x14ac:dyDescent="0.3">
      <c r="A89" s="3">
        <v>39289</v>
      </c>
      <c r="B89">
        <v>54.375</v>
      </c>
      <c r="C89">
        <v>63.247692000000001</v>
      </c>
      <c r="D89">
        <v>50.68647</v>
      </c>
      <c r="E89">
        <v>-2.997398</v>
      </c>
      <c r="F89">
        <v>-7.9000000000000001E-4</v>
      </c>
    </row>
    <row r="90" spans="1:6" x14ac:dyDescent="0.3">
      <c r="A90" s="3">
        <v>39290</v>
      </c>
      <c r="B90">
        <v>50.375</v>
      </c>
      <c r="C90">
        <v>56.078097999999997</v>
      </c>
      <c r="D90">
        <v>49.260323</v>
      </c>
      <c r="E90">
        <v>-1.616619</v>
      </c>
      <c r="F90">
        <v>-2.9991E-2</v>
      </c>
    </row>
    <row r="91" spans="1:6" x14ac:dyDescent="0.3">
      <c r="A91" s="3">
        <v>39291</v>
      </c>
      <c r="B91">
        <v>54</v>
      </c>
      <c r="C91">
        <v>50.951175999999997</v>
      </c>
      <c r="D91">
        <v>43.416083999999998</v>
      </c>
      <c r="E91">
        <v>-0.97852700000000004</v>
      </c>
      <c r="F91">
        <v>-4.8520000000000004E-3</v>
      </c>
    </row>
    <row r="92" spans="1:6" x14ac:dyDescent="0.3">
      <c r="A92" s="3">
        <v>39292</v>
      </c>
      <c r="B92">
        <v>44.875</v>
      </c>
      <c r="C92">
        <v>62.721947</v>
      </c>
      <c r="D92">
        <v>50.790866999999999</v>
      </c>
      <c r="E92">
        <v>-2.0635569999999999</v>
      </c>
      <c r="F92">
        <v>1.3500000000000001E-3</v>
      </c>
    </row>
    <row r="93" spans="1:6" x14ac:dyDescent="0.3">
      <c r="A93" s="3">
        <v>39293</v>
      </c>
      <c r="B93">
        <v>49.625</v>
      </c>
      <c r="C93">
        <v>59.372681</v>
      </c>
      <c r="D93">
        <v>50.277206</v>
      </c>
      <c r="E93">
        <v>-2.105118</v>
      </c>
      <c r="F93">
        <v>-1.1002E-2</v>
      </c>
    </row>
    <row r="94" spans="1:6" x14ac:dyDescent="0.3">
      <c r="A94" s="3">
        <v>39294</v>
      </c>
      <c r="B94">
        <v>76.625</v>
      </c>
      <c r="C94">
        <v>96.106826999999996</v>
      </c>
      <c r="D94">
        <v>75.384017999999998</v>
      </c>
      <c r="E94">
        <v>-4.8705059999999998</v>
      </c>
      <c r="F94">
        <v>-0.22129099999999999</v>
      </c>
    </row>
    <row r="95" spans="1:6" x14ac:dyDescent="0.3">
      <c r="A95" s="3">
        <v>39295</v>
      </c>
      <c r="B95">
        <v>71.5</v>
      </c>
      <c r="C95">
        <v>108.400482</v>
      </c>
      <c r="D95">
        <v>83.378799000000001</v>
      </c>
      <c r="E95">
        <v>-6.8647689999999999</v>
      </c>
      <c r="F95">
        <v>-0.15062</v>
      </c>
    </row>
    <row r="96" spans="1:6" x14ac:dyDescent="0.3">
      <c r="A96" s="3">
        <v>39296</v>
      </c>
      <c r="B96">
        <v>78.625</v>
      </c>
      <c r="C96">
        <v>107.897217</v>
      </c>
      <c r="D96">
        <v>83.018828999999997</v>
      </c>
      <c r="E96">
        <v>-7.6209410000000002</v>
      </c>
      <c r="F96">
        <v>-0.14921599999999999</v>
      </c>
    </row>
    <row r="97" spans="1:6" x14ac:dyDescent="0.3">
      <c r="A97" s="3">
        <v>39297</v>
      </c>
      <c r="B97">
        <v>82.625</v>
      </c>
      <c r="C97">
        <v>92.852348000000006</v>
      </c>
      <c r="D97">
        <v>69.677245999999997</v>
      </c>
      <c r="E97">
        <v>-7.66967</v>
      </c>
      <c r="F97">
        <v>6.1531000000000002E-2</v>
      </c>
    </row>
    <row r="98" spans="1:6" x14ac:dyDescent="0.3">
      <c r="A98" s="3">
        <v>39298</v>
      </c>
      <c r="B98">
        <v>72</v>
      </c>
      <c r="C98">
        <v>82.219902000000005</v>
      </c>
      <c r="D98">
        <v>63.176434</v>
      </c>
      <c r="E98">
        <v>-3.598522</v>
      </c>
      <c r="F98">
        <v>4.3910999999999999E-2</v>
      </c>
    </row>
    <row r="99" spans="1:6" x14ac:dyDescent="0.3">
      <c r="A99" s="3">
        <v>39299</v>
      </c>
      <c r="B99">
        <v>64.625</v>
      </c>
      <c r="C99">
        <v>71.667541999999997</v>
      </c>
      <c r="D99">
        <v>57.711207999999999</v>
      </c>
      <c r="E99">
        <v>-2.313488</v>
      </c>
      <c r="F99">
        <v>3.3099999999999997E-2</v>
      </c>
    </row>
    <row r="100" spans="1:6" x14ac:dyDescent="0.3">
      <c r="A100" s="3">
        <v>39300</v>
      </c>
      <c r="B100">
        <v>57.875</v>
      </c>
      <c r="C100">
        <v>71.417618000000004</v>
      </c>
      <c r="D100">
        <v>53.755477999999997</v>
      </c>
      <c r="E100">
        <v>-5.3379589999999997</v>
      </c>
      <c r="F100">
        <v>1.6192999999999999E-2</v>
      </c>
    </row>
    <row r="101" spans="1:6" x14ac:dyDescent="0.3">
      <c r="A101" s="3">
        <v>39301</v>
      </c>
      <c r="B101">
        <v>62.25</v>
      </c>
      <c r="C101">
        <v>76.987449999999995</v>
      </c>
      <c r="D101">
        <v>62.842384000000003</v>
      </c>
      <c r="E101">
        <v>-4.0925599999999998</v>
      </c>
      <c r="F101">
        <v>5.6800000000000004E-4</v>
      </c>
    </row>
    <row r="102" spans="1:6" x14ac:dyDescent="0.3">
      <c r="A102" s="3">
        <v>39302</v>
      </c>
      <c r="B102">
        <v>62.75</v>
      </c>
      <c r="C102">
        <v>79.543899999999994</v>
      </c>
      <c r="D102">
        <v>62.188423</v>
      </c>
      <c r="E102">
        <v>-3.5536270000000001</v>
      </c>
      <c r="F102">
        <v>6.7500000000000004E-4</v>
      </c>
    </row>
    <row r="103" spans="1:6" x14ac:dyDescent="0.3">
      <c r="A103" s="3">
        <v>39303</v>
      </c>
      <c r="B103">
        <v>53.375</v>
      </c>
      <c r="C103">
        <v>69.615714999999994</v>
      </c>
      <c r="D103">
        <v>52.39011</v>
      </c>
      <c r="E103">
        <v>-2.1069559999999998</v>
      </c>
      <c r="F103">
        <v>1.5529999999999999E-3</v>
      </c>
    </row>
    <row r="104" spans="1:6" x14ac:dyDescent="0.3">
      <c r="A104" s="3">
        <v>39304</v>
      </c>
      <c r="B104">
        <v>62.625</v>
      </c>
      <c r="C104">
        <v>69.126816000000005</v>
      </c>
      <c r="D104">
        <v>55.572600999999999</v>
      </c>
      <c r="E104">
        <v>-2.5596619999999999</v>
      </c>
      <c r="F104">
        <v>3.143E-3</v>
      </c>
    </row>
    <row r="105" spans="1:6" x14ac:dyDescent="0.3">
      <c r="A105" s="3">
        <v>39305</v>
      </c>
      <c r="B105">
        <v>76</v>
      </c>
      <c r="C105">
        <v>74.491080999999994</v>
      </c>
      <c r="D105">
        <v>63.343581999999998</v>
      </c>
      <c r="E105">
        <v>-2.3595959999999998</v>
      </c>
      <c r="F105">
        <v>6.3400000000000001E-3</v>
      </c>
    </row>
    <row r="106" spans="1:6" x14ac:dyDescent="0.3">
      <c r="A106" s="3">
        <v>39306</v>
      </c>
      <c r="B106">
        <v>68.375</v>
      </c>
      <c r="C106">
        <v>109.79216</v>
      </c>
      <c r="D106">
        <v>79.233046999999999</v>
      </c>
      <c r="E106">
        <v>-11.398941000000001</v>
      </c>
      <c r="F106">
        <v>0.117447</v>
      </c>
    </row>
    <row r="107" spans="1:6" x14ac:dyDescent="0.3">
      <c r="A107" s="3">
        <v>39307</v>
      </c>
      <c r="B107">
        <v>73.375</v>
      </c>
      <c r="C107">
        <v>86.869185999999999</v>
      </c>
      <c r="D107">
        <v>67.115852000000004</v>
      </c>
      <c r="E107">
        <v>-7.092422</v>
      </c>
      <c r="F107">
        <v>5.8639999999999998E-2</v>
      </c>
    </row>
    <row r="108" spans="1:6" x14ac:dyDescent="0.3">
      <c r="A108" s="3">
        <v>39308</v>
      </c>
      <c r="B108">
        <v>85</v>
      </c>
      <c r="C108">
        <v>96.260147000000003</v>
      </c>
      <c r="D108">
        <v>77.914894000000004</v>
      </c>
      <c r="E108">
        <v>-4.777863</v>
      </c>
      <c r="F108">
        <v>-0.166847</v>
      </c>
    </row>
    <row r="109" spans="1:6" x14ac:dyDescent="0.3">
      <c r="A109" s="3">
        <v>39309</v>
      </c>
      <c r="B109">
        <v>93.375</v>
      </c>
      <c r="C109">
        <v>92.927504999999996</v>
      </c>
      <c r="D109">
        <v>70.907477999999998</v>
      </c>
      <c r="E109">
        <v>-5.6025090000000004</v>
      </c>
      <c r="F109">
        <v>3.3668999999999998E-2</v>
      </c>
    </row>
    <row r="110" spans="1:6" x14ac:dyDescent="0.3">
      <c r="A110" s="3">
        <v>39310</v>
      </c>
      <c r="B110">
        <v>77.5</v>
      </c>
      <c r="C110">
        <v>73.461166000000006</v>
      </c>
      <c r="D110">
        <v>57.915011999999997</v>
      </c>
      <c r="E110">
        <v>-1.7383729999999999</v>
      </c>
      <c r="F110">
        <v>6.3590000000000001E-3</v>
      </c>
    </row>
    <row r="111" spans="1:6" x14ac:dyDescent="0.3">
      <c r="A111" s="3">
        <v>39311</v>
      </c>
      <c r="B111">
        <v>72</v>
      </c>
      <c r="C111">
        <v>62.203479999999999</v>
      </c>
      <c r="D111">
        <v>51.192909</v>
      </c>
      <c r="E111">
        <v>-3.186035</v>
      </c>
      <c r="F111">
        <v>2.6819999999999999E-3</v>
      </c>
    </row>
    <row r="112" spans="1:6" x14ac:dyDescent="0.3">
      <c r="A112" s="3">
        <v>39312</v>
      </c>
      <c r="B112">
        <v>85.5</v>
      </c>
      <c r="C112">
        <v>107.21013600000001</v>
      </c>
      <c r="D112">
        <v>83.133667000000003</v>
      </c>
      <c r="E112">
        <v>-8.322006</v>
      </c>
      <c r="F112">
        <v>-8.2947000000000007E-2</v>
      </c>
    </row>
    <row r="113" spans="1:6" x14ac:dyDescent="0.3">
      <c r="A113" s="3">
        <v>39313</v>
      </c>
      <c r="B113">
        <v>55.75</v>
      </c>
      <c r="C113">
        <v>77.444168000000005</v>
      </c>
      <c r="D113">
        <v>62.770049999999998</v>
      </c>
      <c r="E113">
        <v>-5.8654859999999998</v>
      </c>
      <c r="F113">
        <v>2.8403999999999999E-2</v>
      </c>
    </row>
    <row r="114" spans="1:6" x14ac:dyDescent="0.3">
      <c r="A114" s="3">
        <v>39314</v>
      </c>
      <c r="B114">
        <v>44.375</v>
      </c>
      <c r="C114">
        <v>66.835007000000004</v>
      </c>
      <c r="D114">
        <v>53.556820000000002</v>
      </c>
      <c r="E114">
        <v>-4.3257519999999996</v>
      </c>
      <c r="F114">
        <v>-7.3280000000000003E-3</v>
      </c>
    </row>
    <row r="115" spans="1:6" x14ac:dyDescent="0.3">
      <c r="A115" s="3">
        <v>39315</v>
      </c>
      <c r="B115">
        <v>49</v>
      </c>
      <c r="C115">
        <v>52.761279999999999</v>
      </c>
      <c r="D115">
        <v>44.560589</v>
      </c>
      <c r="E115">
        <v>-1.504467</v>
      </c>
      <c r="F115">
        <v>-1.3901E-2</v>
      </c>
    </row>
    <row r="116" spans="1:6" x14ac:dyDescent="0.3">
      <c r="A116" s="3">
        <v>39316</v>
      </c>
      <c r="B116">
        <v>56.875</v>
      </c>
      <c r="C116">
        <v>60.123477999999999</v>
      </c>
      <c r="D116">
        <v>48.389941999999998</v>
      </c>
      <c r="E116">
        <v>-2.796227</v>
      </c>
      <c r="F116">
        <v>-3.7399999999999998E-4</v>
      </c>
    </row>
    <row r="117" spans="1:6" x14ac:dyDescent="0.3">
      <c r="A117" s="3">
        <v>39317</v>
      </c>
      <c r="B117">
        <v>79.75</v>
      </c>
      <c r="C117">
        <v>78.951447000000002</v>
      </c>
      <c r="D117">
        <v>58.778632999999999</v>
      </c>
      <c r="E117">
        <v>-6.1596760000000002</v>
      </c>
      <c r="F117">
        <v>1.4591E-2</v>
      </c>
    </row>
    <row r="118" spans="1:6" x14ac:dyDescent="0.3">
      <c r="A118" s="3">
        <v>39318</v>
      </c>
      <c r="B118">
        <v>78.75</v>
      </c>
      <c r="C118">
        <v>76.234397999999999</v>
      </c>
      <c r="D118">
        <v>56.933601000000003</v>
      </c>
      <c r="E118">
        <v>-4.9230270000000003</v>
      </c>
      <c r="F118">
        <v>2.581E-2</v>
      </c>
    </row>
    <row r="119" spans="1:6" x14ac:dyDescent="0.3">
      <c r="A119" s="3">
        <v>39319</v>
      </c>
      <c r="B119">
        <v>67.625</v>
      </c>
      <c r="C119">
        <v>60.737338999999999</v>
      </c>
      <c r="D119">
        <v>50.881523000000001</v>
      </c>
      <c r="E119">
        <v>-3.7043759999999999</v>
      </c>
      <c r="F119">
        <v>-1.4732E-2</v>
      </c>
    </row>
    <row r="120" spans="1:6" x14ac:dyDescent="0.3">
      <c r="A120" s="3">
        <v>39320</v>
      </c>
      <c r="B120">
        <v>60.125</v>
      </c>
      <c r="C120">
        <v>58.837958999999998</v>
      </c>
      <c r="D120">
        <v>49.311146000000001</v>
      </c>
      <c r="E120">
        <v>-2.5844459999999998</v>
      </c>
      <c r="F120">
        <v>1.6701000000000001E-2</v>
      </c>
    </row>
    <row r="121" spans="1:6" x14ac:dyDescent="0.3">
      <c r="A121" s="3">
        <v>39321</v>
      </c>
      <c r="B121">
        <v>71.875</v>
      </c>
      <c r="C121">
        <v>86.820853999999997</v>
      </c>
      <c r="D121">
        <v>72.405822999999998</v>
      </c>
      <c r="E121">
        <v>-6.5959849999999998</v>
      </c>
      <c r="F121">
        <v>-0.36614200000000002</v>
      </c>
    </row>
    <row r="122" spans="1:6" x14ac:dyDescent="0.3">
      <c r="A122" s="3">
        <v>39322</v>
      </c>
      <c r="B122">
        <v>50.375</v>
      </c>
      <c r="C122">
        <v>88.527382000000003</v>
      </c>
      <c r="D122">
        <v>68.738037000000006</v>
      </c>
      <c r="E122">
        <v>-7.5526200000000001</v>
      </c>
      <c r="F122">
        <v>-5.4290999999999999E-2</v>
      </c>
    </row>
    <row r="123" spans="1:6" x14ac:dyDescent="0.3">
      <c r="A123" s="3">
        <v>39323</v>
      </c>
      <c r="B123">
        <v>43.75</v>
      </c>
      <c r="C123">
        <v>59.713188000000002</v>
      </c>
      <c r="D123">
        <v>49.211810999999997</v>
      </c>
      <c r="E123">
        <v>-5.0424579999999999</v>
      </c>
      <c r="F123">
        <v>-1.5736E-2</v>
      </c>
    </row>
    <row r="124" spans="1:6" x14ac:dyDescent="0.3">
      <c r="A124" s="3">
        <v>39324</v>
      </c>
      <c r="B124">
        <v>43.125</v>
      </c>
      <c r="C124">
        <v>49.380394000000003</v>
      </c>
      <c r="D124">
        <v>42.226109000000001</v>
      </c>
      <c r="E124">
        <v>-2.6655310000000001</v>
      </c>
      <c r="F124">
        <v>-1.9585000000000002E-2</v>
      </c>
    </row>
    <row r="125" spans="1:6" x14ac:dyDescent="0.3">
      <c r="A125" s="3">
        <v>39325</v>
      </c>
      <c r="B125">
        <v>68.125</v>
      </c>
      <c r="C125">
        <v>74.107474999999994</v>
      </c>
      <c r="D125">
        <v>84.938614000000001</v>
      </c>
      <c r="E125">
        <v>-5.4838490000000002</v>
      </c>
      <c r="F125">
        <v>-2.0444110000000002</v>
      </c>
    </row>
    <row r="126" spans="1:6" x14ac:dyDescent="0.3">
      <c r="A126" s="3">
        <v>39326</v>
      </c>
      <c r="B126">
        <v>61.625</v>
      </c>
      <c r="C126">
        <v>64.888519000000002</v>
      </c>
      <c r="D126">
        <v>70.830230999999998</v>
      </c>
      <c r="E126">
        <v>-2.515533</v>
      </c>
      <c r="F126">
        <v>-1.8175509999999999</v>
      </c>
    </row>
    <row r="127" spans="1:6" x14ac:dyDescent="0.3">
      <c r="A127" s="3">
        <v>39327</v>
      </c>
      <c r="B127">
        <v>56.25</v>
      </c>
      <c r="C127">
        <v>70.770675999999995</v>
      </c>
      <c r="D127">
        <v>58.167107000000001</v>
      </c>
      <c r="E127">
        <v>-2.2513350000000001</v>
      </c>
      <c r="F127">
        <v>-4.2190999999999999E-2</v>
      </c>
    </row>
    <row r="128" spans="1:6" x14ac:dyDescent="0.3">
      <c r="A128" s="3">
        <v>39328</v>
      </c>
      <c r="B128">
        <v>75.375</v>
      </c>
      <c r="C128">
        <v>90.775283999999999</v>
      </c>
      <c r="D128">
        <v>67.519463000000002</v>
      </c>
      <c r="E128">
        <v>-5.7120550000000003</v>
      </c>
      <c r="F128">
        <v>-3.8712000000000003E-2</v>
      </c>
    </row>
    <row r="129" spans="1:6" x14ac:dyDescent="0.3">
      <c r="A129" s="3">
        <v>39329</v>
      </c>
      <c r="B129">
        <v>78</v>
      </c>
      <c r="C129">
        <v>81.439498999999998</v>
      </c>
      <c r="D129">
        <v>65.482994000000005</v>
      </c>
      <c r="E129">
        <v>-4.6310200000000004</v>
      </c>
      <c r="F129">
        <v>-2.7015999999999998E-2</v>
      </c>
    </row>
    <row r="130" spans="1:6" x14ac:dyDescent="0.3">
      <c r="A130" s="3">
        <v>39330</v>
      </c>
      <c r="B130">
        <v>75.625</v>
      </c>
      <c r="C130">
        <v>97.493049999999997</v>
      </c>
      <c r="D130">
        <v>79.283233999999993</v>
      </c>
      <c r="E130">
        <v>-5.9225919999999999</v>
      </c>
      <c r="F130">
        <v>-0.118973</v>
      </c>
    </row>
    <row r="131" spans="1:6" x14ac:dyDescent="0.3">
      <c r="A131" s="3">
        <v>39331</v>
      </c>
      <c r="B131">
        <v>58.25</v>
      </c>
      <c r="C131">
        <v>71.130035000000007</v>
      </c>
      <c r="D131">
        <v>60.097942000000003</v>
      </c>
      <c r="E131">
        <v>-3.4183500000000002</v>
      </c>
      <c r="F131">
        <v>-9.4158000000000006E-2</v>
      </c>
    </row>
    <row r="132" spans="1:6" x14ac:dyDescent="0.3">
      <c r="A132" s="3">
        <v>39332</v>
      </c>
      <c r="B132">
        <v>50.875</v>
      </c>
      <c r="C132">
        <v>72.437957999999995</v>
      </c>
      <c r="D132">
        <v>64.591621000000004</v>
      </c>
      <c r="E132">
        <v>-3.8123930000000001</v>
      </c>
      <c r="F132">
        <v>-0.17497299999999999</v>
      </c>
    </row>
    <row r="133" spans="1:6" x14ac:dyDescent="0.3">
      <c r="A133" s="3">
        <v>39333</v>
      </c>
      <c r="B133">
        <v>70.25</v>
      </c>
      <c r="C133">
        <v>85.114577999999995</v>
      </c>
      <c r="D133">
        <v>70.847412000000006</v>
      </c>
      <c r="E133">
        <v>-5.2712479999999999</v>
      </c>
      <c r="F133">
        <v>-2.2171E-2</v>
      </c>
    </row>
    <row r="134" spans="1:6" x14ac:dyDescent="0.3">
      <c r="A134" s="3">
        <v>39334</v>
      </c>
      <c r="B134">
        <v>61.125</v>
      </c>
      <c r="C134">
        <v>73.226219</v>
      </c>
      <c r="D134">
        <v>61.990859999999998</v>
      </c>
      <c r="E134">
        <v>-4.466545</v>
      </c>
      <c r="F134">
        <v>-4.1199999999999999E-4</v>
      </c>
    </row>
    <row r="135" spans="1:6" x14ac:dyDescent="0.3">
      <c r="A135" s="3">
        <v>39335</v>
      </c>
      <c r="B135">
        <v>62.375</v>
      </c>
      <c r="C135">
        <v>68.866394</v>
      </c>
      <c r="D135">
        <v>53.921410000000002</v>
      </c>
      <c r="E135">
        <v>-2.9142610000000002</v>
      </c>
      <c r="F135">
        <v>2.0107E-2</v>
      </c>
    </row>
    <row r="136" spans="1:6" x14ac:dyDescent="0.3">
      <c r="A136" s="3">
        <v>39336</v>
      </c>
      <c r="B136">
        <v>41.875</v>
      </c>
      <c r="C136">
        <v>51.767814999999999</v>
      </c>
      <c r="D136">
        <v>44.338988999999998</v>
      </c>
      <c r="E136">
        <v>-0.556728</v>
      </c>
      <c r="F136">
        <v>3.3725999999999999E-2</v>
      </c>
    </row>
    <row r="137" spans="1:6" x14ac:dyDescent="0.3">
      <c r="A137" s="3">
        <v>39337</v>
      </c>
      <c r="B137">
        <v>47.625</v>
      </c>
      <c r="C137">
        <v>56.395862999999999</v>
      </c>
      <c r="D137">
        <v>47.609031999999999</v>
      </c>
      <c r="E137">
        <v>-1.4926950000000001</v>
      </c>
      <c r="F137">
        <v>-4.5620000000000001E-3</v>
      </c>
    </row>
    <row r="138" spans="1:6" x14ac:dyDescent="0.3">
      <c r="A138" s="3">
        <v>39338</v>
      </c>
      <c r="B138">
        <v>39.875</v>
      </c>
      <c r="C138">
        <v>54.728844000000002</v>
      </c>
      <c r="D138">
        <v>47.770378000000001</v>
      </c>
      <c r="E138">
        <v>-1.9383280000000001</v>
      </c>
      <c r="F138">
        <v>-1.7056000000000002E-2</v>
      </c>
    </row>
    <row r="139" spans="1:6" x14ac:dyDescent="0.3">
      <c r="A139" s="3">
        <v>39339</v>
      </c>
      <c r="B139">
        <v>23.5</v>
      </c>
      <c r="C139">
        <v>32.111136999999999</v>
      </c>
      <c r="D139">
        <v>33.124195</v>
      </c>
      <c r="E139">
        <v>0.58899699999999999</v>
      </c>
      <c r="F139">
        <v>-1.2187999999999999E-2</v>
      </c>
    </row>
    <row r="140" spans="1:6" x14ac:dyDescent="0.3">
      <c r="A140" s="3">
        <v>39340</v>
      </c>
      <c r="B140">
        <v>54.5</v>
      </c>
      <c r="C140">
        <v>60.229712999999997</v>
      </c>
      <c r="D140">
        <v>51.327933999999999</v>
      </c>
      <c r="E140">
        <v>-1.8524510000000001</v>
      </c>
      <c r="F140">
        <v>-1.0769000000000001E-2</v>
      </c>
    </row>
    <row r="141" spans="1:6" x14ac:dyDescent="0.3">
      <c r="A141" s="3">
        <v>39341</v>
      </c>
      <c r="B141">
        <v>54.75</v>
      </c>
      <c r="C141">
        <v>49.628872000000001</v>
      </c>
      <c r="D141">
        <v>51.728729000000001</v>
      </c>
      <c r="E141">
        <v>-1.6420440000000001</v>
      </c>
      <c r="F141">
        <v>-0.76916899999999999</v>
      </c>
    </row>
    <row r="142" spans="1:6" x14ac:dyDescent="0.3">
      <c r="A142" s="3">
        <v>39342</v>
      </c>
      <c r="B142">
        <v>60.75</v>
      </c>
      <c r="C142">
        <v>80.459190000000007</v>
      </c>
      <c r="D142">
        <v>69.629326000000006</v>
      </c>
      <c r="E142">
        <v>-6.0280690000000003</v>
      </c>
      <c r="F142">
        <v>-0.35839799999999999</v>
      </c>
    </row>
    <row r="143" spans="1:6" x14ac:dyDescent="0.3">
      <c r="A143" s="3">
        <v>39343</v>
      </c>
      <c r="B143">
        <v>63</v>
      </c>
      <c r="C143">
        <v>69.088454999999996</v>
      </c>
      <c r="D143">
        <v>67.860855000000001</v>
      </c>
      <c r="E143">
        <v>-3.5522459999999998</v>
      </c>
      <c r="F143">
        <v>-0.59821299999999999</v>
      </c>
    </row>
    <row r="144" spans="1:6" x14ac:dyDescent="0.3">
      <c r="A144" s="3">
        <v>39344</v>
      </c>
      <c r="B144">
        <v>65.375</v>
      </c>
      <c r="C144">
        <v>72.672043000000002</v>
      </c>
      <c r="D144">
        <v>66.272316000000004</v>
      </c>
      <c r="E144">
        <v>-2.6067469999999999</v>
      </c>
      <c r="F144">
        <v>-0.69200099999999998</v>
      </c>
    </row>
    <row r="145" spans="1:7" x14ac:dyDescent="0.3">
      <c r="A145" s="3">
        <v>39345</v>
      </c>
      <c r="B145">
        <v>48.875</v>
      </c>
      <c r="C145">
        <v>60.066189000000001</v>
      </c>
      <c r="D145">
        <v>58.263542000000001</v>
      </c>
      <c r="E145">
        <v>-2.6163099999999999</v>
      </c>
      <c r="F145">
        <v>-0.37670900000000002</v>
      </c>
    </row>
    <row r="146" spans="1:7" x14ac:dyDescent="0.3">
      <c r="A146" s="3">
        <v>39346</v>
      </c>
      <c r="B146">
        <v>33.125</v>
      </c>
      <c r="C146">
        <v>41.102615</v>
      </c>
      <c r="D146">
        <v>46.266807999999997</v>
      </c>
      <c r="E146">
        <v>-0.209175</v>
      </c>
      <c r="F146">
        <v>-0.45604699999999998</v>
      </c>
    </row>
    <row r="147" spans="1:7" x14ac:dyDescent="0.3">
      <c r="A147" s="3">
        <v>39347</v>
      </c>
      <c r="B147">
        <v>37.375</v>
      </c>
      <c r="C147">
        <v>67.501816000000005</v>
      </c>
      <c r="D147">
        <v>59.699474000000002</v>
      </c>
      <c r="E147">
        <v>-3.3503379999999998</v>
      </c>
      <c r="F147">
        <v>-0.22700899999999999</v>
      </c>
    </row>
    <row r="148" spans="1:7" x14ac:dyDescent="0.3">
      <c r="A148" s="3">
        <v>39348</v>
      </c>
      <c r="B148">
        <v>33.625</v>
      </c>
      <c r="C148">
        <v>71.228370999999996</v>
      </c>
      <c r="D148">
        <v>61.520065000000002</v>
      </c>
      <c r="E148">
        <v>-4.9073719999999996</v>
      </c>
      <c r="F148">
        <v>-0.154839</v>
      </c>
    </row>
    <row r="149" spans="1:7" x14ac:dyDescent="0.3">
      <c r="A149" s="3">
        <v>39349</v>
      </c>
      <c r="B149">
        <v>49.75</v>
      </c>
      <c r="C149">
        <v>100.638687</v>
      </c>
      <c r="D149">
        <v>79.297791000000004</v>
      </c>
      <c r="E149">
        <v>-7.5522840000000002</v>
      </c>
      <c r="F149">
        <v>-0.30197099999999999</v>
      </c>
    </row>
    <row r="150" spans="1:7" x14ac:dyDescent="0.3">
      <c r="A150" s="3">
        <v>39350</v>
      </c>
      <c r="B150">
        <v>61.375</v>
      </c>
      <c r="C150">
        <v>93.757095000000007</v>
      </c>
      <c r="D150">
        <v>71.741951</v>
      </c>
      <c r="E150">
        <v>-7.0190890000000001</v>
      </c>
      <c r="F150">
        <v>-3.5682999999999999E-2</v>
      </c>
    </row>
    <row r="151" spans="1:7" x14ac:dyDescent="0.3">
      <c r="A151" s="3">
        <v>39351</v>
      </c>
      <c r="B151">
        <v>58.25</v>
      </c>
      <c r="C151">
        <v>73.967560000000006</v>
      </c>
      <c r="D151">
        <v>64.773833999999994</v>
      </c>
      <c r="E151">
        <v>-4.214302</v>
      </c>
      <c r="F151">
        <v>-0.15120700000000001</v>
      </c>
    </row>
    <row r="152" spans="1:7" x14ac:dyDescent="0.3">
      <c r="A152" s="3">
        <v>39352</v>
      </c>
      <c r="B152">
        <v>33.625</v>
      </c>
      <c r="C152">
        <v>59.225158999999998</v>
      </c>
      <c r="D152">
        <v>54.714103999999999</v>
      </c>
      <c r="E152">
        <v>-2.5814900000000001</v>
      </c>
      <c r="F152">
        <v>-2.0431999999999999E-2</v>
      </c>
    </row>
    <row r="153" spans="1:7" x14ac:dyDescent="0.3">
      <c r="A153" s="3">
        <v>39353</v>
      </c>
      <c r="B153">
        <v>54.5</v>
      </c>
      <c r="C153">
        <v>58.951698</v>
      </c>
      <c r="D153">
        <v>52.040149999999997</v>
      </c>
      <c r="E153">
        <v>-1.5752330000000001</v>
      </c>
      <c r="F153">
        <v>-2.2942000000000001E-2</v>
      </c>
    </row>
    <row r="154" spans="1:7" x14ac:dyDescent="0.3">
      <c r="A154" s="3">
        <v>39354</v>
      </c>
      <c r="B154">
        <v>68.75</v>
      </c>
      <c r="C154">
        <v>71.796974000000006</v>
      </c>
      <c r="D154">
        <v>63.842533000000003</v>
      </c>
      <c r="E154">
        <v>-3.8241040000000002</v>
      </c>
      <c r="F154">
        <v>-0.24777199999999999</v>
      </c>
    </row>
    <row r="155" spans="1:7" x14ac:dyDescent="0.3">
      <c r="A155" s="3">
        <v>39355</v>
      </c>
      <c r="B155">
        <v>56.875</v>
      </c>
      <c r="C155">
        <v>69.931511</v>
      </c>
      <c r="D155">
        <v>60.412132</v>
      </c>
      <c r="E155">
        <v>-4.0951579999999996</v>
      </c>
      <c r="F155">
        <v>-0.24021500000000001</v>
      </c>
    </row>
    <row r="159" spans="1:7" x14ac:dyDescent="0.3">
      <c r="A159" t="s">
        <v>39</v>
      </c>
      <c r="B159" t="s">
        <v>40</v>
      </c>
      <c r="C159" t="s">
        <v>41</v>
      </c>
      <c r="D159" t="s">
        <v>42</v>
      </c>
      <c r="E159" t="s">
        <v>27</v>
      </c>
      <c r="F159" t="s">
        <v>43</v>
      </c>
      <c r="G159" s="20" t="s">
        <v>48</v>
      </c>
    </row>
    <row r="160" spans="1:7" x14ac:dyDescent="0.3">
      <c r="A160" s="3">
        <v>39325</v>
      </c>
      <c r="B160">
        <v>68.125</v>
      </c>
      <c r="C160">
        <v>74.107474999999994</v>
      </c>
      <c r="D160">
        <v>84.938614000000001</v>
      </c>
      <c r="E160">
        <v>-5.4838490000000002</v>
      </c>
      <c r="F160">
        <v>-2.0444110000000002</v>
      </c>
      <c r="G160" s="20">
        <v>1</v>
      </c>
    </row>
    <row r="161" spans="1:7" x14ac:dyDescent="0.3">
      <c r="A161" s="3">
        <v>39295</v>
      </c>
      <c r="B161">
        <v>71.5</v>
      </c>
      <c r="C161">
        <v>108.400482</v>
      </c>
      <c r="D161">
        <v>83.378799000000001</v>
      </c>
      <c r="E161">
        <v>-6.8647689999999999</v>
      </c>
      <c r="F161">
        <v>-0.15062</v>
      </c>
      <c r="G161" s="20">
        <v>2</v>
      </c>
    </row>
    <row r="162" spans="1:7" x14ac:dyDescent="0.3">
      <c r="A162" s="3">
        <v>39312</v>
      </c>
      <c r="B162">
        <v>85.5</v>
      </c>
      <c r="C162">
        <v>107.21013600000001</v>
      </c>
      <c r="D162">
        <v>83.133667000000003</v>
      </c>
      <c r="E162">
        <v>-8.322006</v>
      </c>
      <c r="F162">
        <v>-8.2947000000000007E-2</v>
      </c>
      <c r="G162" s="20">
        <v>3</v>
      </c>
    </row>
    <row r="163" spans="1:7" x14ac:dyDescent="0.3">
      <c r="A163" s="3">
        <v>39296</v>
      </c>
      <c r="B163">
        <v>78.625</v>
      </c>
      <c r="C163">
        <v>107.897217</v>
      </c>
      <c r="D163">
        <v>83.018828999999997</v>
      </c>
      <c r="E163">
        <v>-7.6209410000000002</v>
      </c>
      <c r="F163">
        <v>-0.14921599999999999</v>
      </c>
      <c r="G163" s="20">
        <v>4</v>
      </c>
    </row>
    <row r="164" spans="1:7" x14ac:dyDescent="0.3">
      <c r="A164" s="3">
        <v>39349</v>
      </c>
      <c r="B164">
        <v>49.75</v>
      </c>
      <c r="C164">
        <v>100.638687</v>
      </c>
      <c r="D164">
        <v>79.297791000000004</v>
      </c>
      <c r="E164">
        <v>-7.5522840000000002</v>
      </c>
      <c r="F164">
        <v>-0.30197099999999999</v>
      </c>
      <c r="G164" s="20">
        <v>5</v>
      </c>
    </row>
    <row r="165" spans="1:7" x14ac:dyDescent="0.3">
      <c r="A165" s="3">
        <v>39330</v>
      </c>
      <c r="B165">
        <v>75.625</v>
      </c>
      <c r="C165">
        <v>97.493049999999997</v>
      </c>
      <c r="D165">
        <v>79.283233999999993</v>
      </c>
      <c r="E165">
        <v>-5.9225919999999999</v>
      </c>
      <c r="F165">
        <v>-0.118973</v>
      </c>
      <c r="G165" s="20">
        <v>6</v>
      </c>
    </row>
    <row r="166" spans="1:7" x14ac:dyDescent="0.3">
      <c r="A166" s="3">
        <v>39306</v>
      </c>
      <c r="B166">
        <v>68.375</v>
      </c>
      <c r="C166">
        <v>109.79216</v>
      </c>
      <c r="D166">
        <v>79.233046999999999</v>
      </c>
      <c r="E166">
        <v>-11.398941000000001</v>
      </c>
      <c r="F166">
        <v>0.117447</v>
      </c>
      <c r="G166" s="20">
        <v>7</v>
      </c>
    </row>
    <row r="167" spans="1:7" x14ac:dyDescent="0.3">
      <c r="A167" s="3">
        <v>39308</v>
      </c>
      <c r="B167">
        <v>85</v>
      </c>
      <c r="C167">
        <v>96.260147000000003</v>
      </c>
      <c r="D167">
        <v>77.914894000000004</v>
      </c>
      <c r="E167">
        <v>-4.777863</v>
      </c>
      <c r="F167">
        <v>-0.166847</v>
      </c>
      <c r="G167" s="20">
        <v>8</v>
      </c>
    </row>
    <row r="168" spans="1:7" x14ac:dyDescent="0.3">
      <c r="A168" s="3">
        <v>39294</v>
      </c>
      <c r="B168">
        <v>76.625</v>
      </c>
      <c r="C168">
        <v>96.106826999999996</v>
      </c>
      <c r="D168">
        <v>75.384017999999998</v>
      </c>
      <c r="E168">
        <v>-4.8705059999999998</v>
      </c>
      <c r="F168">
        <v>-0.22129099999999999</v>
      </c>
      <c r="G168" s="20">
        <v>9</v>
      </c>
    </row>
    <row r="169" spans="1:7" x14ac:dyDescent="0.3">
      <c r="A169" s="3">
        <v>39246</v>
      </c>
      <c r="B169">
        <v>86.875</v>
      </c>
      <c r="C169">
        <v>89.977019999999996</v>
      </c>
      <c r="D169">
        <v>74.797507999999993</v>
      </c>
      <c r="E169">
        <v>-4.5040740000000001</v>
      </c>
      <c r="F169">
        <v>-0.37892900000000002</v>
      </c>
      <c r="G169" s="20">
        <v>10</v>
      </c>
    </row>
    <row r="170" spans="1:7" x14ac:dyDescent="0.3">
      <c r="A170" s="3"/>
      <c r="E170" s="19">
        <f>AVERAGE(E160:E169)</f>
        <v>-6.7317824999999996</v>
      </c>
      <c r="F170" s="19">
        <f>AVERAGE(F160:F169)</f>
        <v>-0.34977580000000003</v>
      </c>
    </row>
    <row r="171" spans="1:7" x14ac:dyDescent="0.3">
      <c r="A171" s="3"/>
    </row>
    <row r="172" spans="1:7" x14ac:dyDescent="0.3">
      <c r="A172" s="3"/>
    </row>
    <row r="173" spans="1:7" x14ac:dyDescent="0.3">
      <c r="A173" s="3"/>
    </row>
    <row r="174" spans="1:7" x14ac:dyDescent="0.3">
      <c r="A174" s="3"/>
    </row>
    <row r="175" spans="1:7" x14ac:dyDescent="0.3">
      <c r="A175" s="3"/>
    </row>
    <row r="176" spans="1:7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</sheetData>
  <sortState ref="A176:F328">
    <sortCondition descending="1" ref="D176:D328"/>
  </sortState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52" workbookViewId="0">
      <selection activeCell="A158" sqref="A158"/>
    </sheetView>
  </sheetViews>
  <sheetFormatPr defaultRowHeight="14.4" x14ac:dyDescent="0.3"/>
  <cols>
    <col min="1" max="1" width="10.5546875" customWidth="1"/>
  </cols>
  <sheetData>
    <row r="1" spans="1:6" ht="15" x14ac:dyDescent="0.25">
      <c r="A1">
        <v>131210055</v>
      </c>
    </row>
    <row r="2" spans="1:6" ht="15" x14ac:dyDescent="0.25">
      <c r="A2" t="s">
        <v>39</v>
      </c>
      <c r="B2" t="s">
        <v>40</v>
      </c>
      <c r="C2" t="s">
        <v>41</v>
      </c>
      <c r="D2" t="s">
        <v>42</v>
      </c>
      <c r="E2" t="s">
        <v>27</v>
      </c>
      <c r="F2" t="s">
        <v>43</v>
      </c>
    </row>
    <row r="3" spans="1:6" ht="15" x14ac:dyDescent="0.25">
      <c r="A3" s="3">
        <v>39203</v>
      </c>
      <c r="B3">
        <v>76.875</v>
      </c>
      <c r="C3">
        <v>83.182334999999995</v>
      </c>
      <c r="D3">
        <v>73.160056999999995</v>
      </c>
      <c r="E3">
        <v>-3.8408890000000002</v>
      </c>
      <c r="F3">
        <v>-0.37719000000000003</v>
      </c>
    </row>
    <row r="4" spans="1:6" ht="15" x14ac:dyDescent="0.25">
      <c r="A4" s="3">
        <v>39204</v>
      </c>
      <c r="B4">
        <v>65.875</v>
      </c>
      <c r="C4">
        <v>71.734939999999995</v>
      </c>
      <c r="D4">
        <v>63.348618000000002</v>
      </c>
      <c r="E4">
        <v>-2.0869409999999999</v>
      </c>
      <c r="F4">
        <v>-8.3240999999999996E-2</v>
      </c>
    </row>
    <row r="5" spans="1:6" ht="15" x14ac:dyDescent="0.25">
      <c r="A5" s="3">
        <v>39205</v>
      </c>
      <c r="B5">
        <v>68.5</v>
      </c>
      <c r="C5">
        <v>55.360962000000001</v>
      </c>
      <c r="D5">
        <v>53.038406000000002</v>
      </c>
      <c r="E5">
        <v>0.35104800000000003</v>
      </c>
      <c r="F5">
        <v>-7.3916999999999997E-2</v>
      </c>
    </row>
    <row r="6" spans="1:6" ht="15" x14ac:dyDescent="0.25">
      <c r="A6" s="3">
        <v>39206</v>
      </c>
      <c r="B6">
        <v>41.125</v>
      </c>
      <c r="C6">
        <v>37.315792000000002</v>
      </c>
      <c r="D6">
        <v>42.514721000000002</v>
      </c>
      <c r="E6">
        <v>0.95968200000000004</v>
      </c>
      <c r="F6">
        <v>-0.227127</v>
      </c>
    </row>
    <row r="7" spans="1:6" ht="15" x14ac:dyDescent="0.25">
      <c r="A7" s="3">
        <v>39207</v>
      </c>
      <c r="B7">
        <v>30.375</v>
      </c>
      <c r="C7">
        <v>41.939610000000002</v>
      </c>
      <c r="D7">
        <v>47.640602000000001</v>
      </c>
      <c r="E7">
        <v>1.02153</v>
      </c>
      <c r="F7">
        <v>-0.57438299999999998</v>
      </c>
    </row>
    <row r="8" spans="1:6" ht="15" x14ac:dyDescent="0.25">
      <c r="A8" s="3">
        <v>39208</v>
      </c>
      <c r="B8">
        <v>46</v>
      </c>
      <c r="C8">
        <v>42.783337000000003</v>
      </c>
      <c r="D8">
        <v>43.205933000000002</v>
      </c>
      <c r="E8">
        <v>0.186275</v>
      </c>
      <c r="F8">
        <v>-0.43415100000000001</v>
      </c>
    </row>
    <row r="9" spans="1:6" ht="15" x14ac:dyDescent="0.25">
      <c r="A9" s="3">
        <v>39209</v>
      </c>
      <c r="B9">
        <v>58.875</v>
      </c>
      <c r="C9">
        <v>58.168297000000003</v>
      </c>
      <c r="D9">
        <v>60.346316999999999</v>
      </c>
      <c r="E9">
        <v>-0.480236</v>
      </c>
      <c r="F9">
        <v>-0.53105500000000005</v>
      </c>
    </row>
    <row r="10" spans="1:6" ht="15" x14ac:dyDescent="0.25">
      <c r="A10" s="3">
        <v>39210</v>
      </c>
      <c r="B10">
        <v>51.75</v>
      </c>
      <c r="C10">
        <v>54.869895999999997</v>
      </c>
      <c r="D10">
        <v>57.350338000000001</v>
      </c>
      <c r="E10">
        <v>-0.465561</v>
      </c>
      <c r="F10">
        <v>-0.68254899999999996</v>
      </c>
    </row>
    <row r="11" spans="1:6" ht="15" x14ac:dyDescent="0.25">
      <c r="A11" s="3">
        <v>39211</v>
      </c>
      <c r="B11">
        <v>58.25</v>
      </c>
      <c r="C11">
        <v>57.67371</v>
      </c>
      <c r="D11">
        <v>62.206223000000001</v>
      </c>
      <c r="E11">
        <v>-1.44001</v>
      </c>
      <c r="F11">
        <v>-0.48991800000000002</v>
      </c>
    </row>
    <row r="12" spans="1:6" ht="15" x14ac:dyDescent="0.25">
      <c r="A12" s="3">
        <v>39212</v>
      </c>
      <c r="B12">
        <v>65.875</v>
      </c>
      <c r="C12">
        <v>67.689719999999994</v>
      </c>
      <c r="D12">
        <v>68.159171999999998</v>
      </c>
      <c r="E12">
        <v>-3.0182570000000002</v>
      </c>
      <c r="F12">
        <v>-0.79470799999999997</v>
      </c>
    </row>
    <row r="13" spans="1:6" ht="15" x14ac:dyDescent="0.25">
      <c r="A13" s="3">
        <v>39213</v>
      </c>
      <c r="B13">
        <v>73</v>
      </c>
      <c r="C13">
        <v>36.672825000000003</v>
      </c>
      <c r="D13">
        <v>47.059437000000003</v>
      </c>
      <c r="E13">
        <v>5.6279180000000002</v>
      </c>
      <c r="F13">
        <v>-1.4086190000000001</v>
      </c>
    </row>
    <row r="14" spans="1:6" ht="15" x14ac:dyDescent="0.25">
      <c r="A14" s="3">
        <v>39214</v>
      </c>
      <c r="B14">
        <v>62.625</v>
      </c>
      <c r="C14">
        <v>21.910982000000001</v>
      </c>
      <c r="D14">
        <v>35.602417000000003</v>
      </c>
      <c r="E14">
        <v>3.9849429999999999</v>
      </c>
      <c r="F14">
        <v>-0.65651700000000002</v>
      </c>
    </row>
    <row r="15" spans="1:6" ht="15" x14ac:dyDescent="0.25">
      <c r="A15" s="3">
        <v>39215</v>
      </c>
      <c r="B15">
        <v>74.25</v>
      </c>
      <c r="C15">
        <v>68.923385999999994</v>
      </c>
      <c r="D15">
        <v>63.920242000000002</v>
      </c>
      <c r="E15">
        <v>-2.4560089999999999</v>
      </c>
      <c r="F15">
        <v>-0.30276500000000001</v>
      </c>
    </row>
    <row r="16" spans="1:6" ht="15" x14ac:dyDescent="0.25">
      <c r="A16" s="3">
        <v>39216</v>
      </c>
      <c r="B16">
        <v>57.875</v>
      </c>
      <c r="C16">
        <v>53.319290000000002</v>
      </c>
      <c r="D16">
        <v>51.643523999999999</v>
      </c>
      <c r="E16">
        <v>-0.60516700000000001</v>
      </c>
      <c r="F16">
        <v>-0.12836500000000001</v>
      </c>
    </row>
    <row r="17" spans="1:6" ht="15" x14ac:dyDescent="0.25">
      <c r="A17" s="3">
        <v>39217</v>
      </c>
      <c r="B17">
        <v>64.5</v>
      </c>
      <c r="C17">
        <v>62.756348000000003</v>
      </c>
      <c r="D17">
        <v>64.063400000000001</v>
      </c>
      <c r="E17">
        <v>6.4865000000000006E-2</v>
      </c>
      <c r="F17">
        <v>-0.46155200000000002</v>
      </c>
    </row>
    <row r="18" spans="1:6" ht="15" x14ac:dyDescent="0.25">
      <c r="A18" s="3">
        <v>39218</v>
      </c>
      <c r="B18">
        <v>41.625</v>
      </c>
      <c r="C18">
        <v>38.844662</v>
      </c>
      <c r="D18">
        <v>43.081012999999999</v>
      </c>
      <c r="E18">
        <v>1.41161</v>
      </c>
      <c r="F18">
        <v>-8.1866999999999995E-2</v>
      </c>
    </row>
    <row r="19" spans="1:6" ht="15" x14ac:dyDescent="0.25">
      <c r="A19" s="3">
        <v>39219</v>
      </c>
      <c r="B19">
        <v>59.875</v>
      </c>
      <c r="C19">
        <v>53.112999000000002</v>
      </c>
      <c r="D19">
        <v>55.465736</v>
      </c>
      <c r="E19">
        <v>-0.43916699999999997</v>
      </c>
      <c r="F19">
        <v>-0.44622800000000001</v>
      </c>
    </row>
    <row r="20" spans="1:6" ht="15" x14ac:dyDescent="0.25">
      <c r="A20" s="3">
        <v>39220</v>
      </c>
      <c r="B20">
        <v>57.875</v>
      </c>
      <c r="C20">
        <v>56.356364999999997</v>
      </c>
      <c r="D20">
        <v>57.127132000000003</v>
      </c>
      <c r="E20">
        <v>-1.11879</v>
      </c>
      <c r="F20">
        <v>-0.51300000000000001</v>
      </c>
    </row>
    <row r="21" spans="1:6" ht="15" x14ac:dyDescent="0.25">
      <c r="A21" s="3">
        <v>39221</v>
      </c>
      <c r="B21">
        <v>71.375</v>
      </c>
      <c r="C21">
        <v>65.992371000000006</v>
      </c>
      <c r="D21">
        <v>69.139206000000001</v>
      </c>
      <c r="E21">
        <v>-2.2725599999999999</v>
      </c>
      <c r="F21">
        <v>-1.439972</v>
      </c>
    </row>
    <row r="22" spans="1:6" ht="15" x14ac:dyDescent="0.25">
      <c r="A22" s="3">
        <v>39222</v>
      </c>
      <c r="B22">
        <v>69.5</v>
      </c>
      <c r="C22">
        <v>75.055083999999994</v>
      </c>
      <c r="D22">
        <v>65.112594999999999</v>
      </c>
      <c r="E22">
        <v>-3.159348</v>
      </c>
      <c r="F22">
        <v>-0.34082000000000001</v>
      </c>
    </row>
    <row r="23" spans="1:6" ht="15" x14ac:dyDescent="0.25">
      <c r="A23" s="3">
        <v>39223</v>
      </c>
      <c r="B23">
        <v>95</v>
      </c>
      <c r="C23">
        <v>80.280388000000002</v>
      </c>
      <c r="D23">
        <v>79.439933999999994</v>
      </c>
      <c r="E23">
        <v>-2.8430710000000001</v>
      </c>
      <c r="F23">
        <v>-1.483833</v>
      </c>
    </row>
    <row r="24" spans="1:6" ht="15" x14ac:dyDescent="0.25">
      <c r="A24" s="3">
        <v>39224</v>
      </c>
      <c r="B24">
        <v>73.875</v>
      </c>
      <c r="C24">
        <v>71.207886000000002</v>
      </c>
      <c r="D24">
        <v>62.730739999999997</v>
      </c>
      <c r="E24">
        <v>-2.0272869999999998</v>
      </c>
      <c r="F24">
        <v>-0.28648800000000002</v>
      </c>
    </row>
    <row r="25" spans="1:6" ht="15" x14ac:dyDescent="0.25">
      <c r="A25" s="3">
        <v>39225</v>
      </c>
      <c r="B25">
        <v>62.25</v>
      </c>
      <c r="C25">
        <v>57.509838000000002</v>
      </c>
      <c r="D25">
        <v>53.450439000000003</v>
      </c>
      <c r="E25">
        <v>-0.67132199999999997</v>
      </c>
      <c r="F25">
        <v>-0.14729300000000001</v>
      </c>
    </row>
    <row r="26" spans="1:6" ht="15" x14ac:dyDescent="0.25">
      <c r="A26" s="3">
        <v>39226</v>
      </c>
      <c r="B26">
        <v>52.625</v>
      </c>
      <c r="C26">
        <v>55.524151000000003</v>
      </c>
      <c r="D26">
        <v>52.893486000000003</v>
      </c>
      <c r="E26">
        <v>-1.588684</v>
      </c>
      <c r="F26">
        <v>-0.123978</v>
      </c>
    </row>
    <row r="27" spans="1:6" ht="15" x14ac:dyDescent="0.25">
      <c r="A27" s="3">
        <v>39227</v>
      </c>
      <c r="B27">
        <v>56.25</v>
      </c>
      <c r="C27">
        <v>54.768261000000003</v>
      </c>
      <c r="D27">
        <v>51.539833000000002</v>
      </c>
      <c r="E27">
        <v>-1.3107869999999999</v>
      </c>
      <c r="F27">
        <v>-0.25737399999999999</v>
      </c>
    </row>
    <row r="28" spans="1:6" ht="15" x14ac:dyDescent="0.25">
      <c r="A28" s="3">
        <v>39228</v>
      </c>
      <c r="B28">
        <v>68</v>
      </c>
      <c r="C28">
        <v>74.198363999999998</v>
      </c>
      <c r="D28">
        <v>64.464202999999998</v>
      </c>
      <c r="E28">
        <v>-3.7140430000000002</v>
      </c>
      <c r="F28">
        <v>-0.56698999999999999</v>
      </c>
    </row>
    <row r="29" spans="1:6" ht="15" x14ac:dyDescent="0.25">
      <c r="A29" s="3">
        <v>39229</v>
      </c>
      <c r="B29">
        <v>56.125</v>
      </c>
      <c r="C29">
        <v>64.454369</v>
      </c>
      <c r="D29">
        <v>55.449741000000003</v>
      </c>
      <c r="E29">
        <v>-2.634315</v>
      </c>
      <c r="F29">
        <v>-0.197796</v>
      </c>
    </row>
    <row r="30" spans="1:6" ht="15" x14ac:dyDescent="0.25">
      <c r="A30" s="3">
        <v>39230</v>
      </c>
      <c r="B30">
        <v>54</v>
      </c>
      <c r="C30">
        <v>60.859192</v>
      </c>
      <c r="D30">
        <v>54.572952000000001</v>
      </c>
      <c r="E30">
        <v>-1.9518169999999999</v>
      </c>
      <c r="F30">
        <v>-7.3952000000000004E-2</v>
      </c>
    </row>
    <row r="31" spans="1:6" ht="15" x14ac:dyDescent="0.25">
      <c r="A31" s="3">
        <v>39231</v>
      </c>
      <c r="B31">
        <v>59.375</v>
      </c>
      <c r="C31">
        <v>60.773986999999998</v>
      </c>
      <c r="D31">
        <v>57.806904000000003</v>
      </c>
      <c r="E31">
        <v>-1.7603340000000001</v>
      </c>
      <c r="F31">
        <v>-0.12962699999999999</v>
      </c>
    </row>
    <row r="32" spans="1:6" ht="15" x14ac:dyDescent="0.25">
      <c r="A32" s="3">
        <v>39232</v>
      </c>
      <c r="B32">
        <v>53.625</v>
      </c>
      <c r="C32">
        <v>62.228068999999998</v>
      </c>
      <c r="D32">
        <v>58.820396000000002</v>
      </c>
      <c r="E32">
        <v>-1.327286</v>
      </c>
      <c r="F32">
        <v>-0.19395799999999999</v>
      </c>
    </row>
    <row r="33" spans="1:6" x14ac:dyDescent="0.3">
      <c r="A33" s="3">
        <v>39233</v>
      </c>
      <c r="B33">
        <v>71.625</v>
      </c>
      <c r="C33">
        <v>63.718895000000003</v>
      </c>
      <c r="D33">
        <v>59.278854000000003</v>
      </c>
      <c r="E33">
        <v>-0.91368099999999997</v>
      </c>
      <c r="F33">
        <v>-0.31445699999999999</v>
      </c>
    </row>
    <row r="34" spans="1:6" x14ac:dyDescent="0.3">
      <c r="A34" s="3">
        <v>39234</v>
      </c>
      <c r="B34">
        <v>61</v>
      </c>
      <c r="C34">
        <v>48.058619999999998</v>
      </c>
      <c r="D34">
        <v>50.129395000000002</v>
      </c>
      <c r="E34">
        <v>1.8874999999999999E-2</v>
      </c>
      <c r="F34">
        <v>-0.235485</v>
      </c>
    </row>
    <row r="35" spans="1:6" x14ac:dyDescent="0.3">
      <c r="A35" s="3">
        <v>39235</v>
      </c>
      <c r="B35">
        <v>47.125</v>
      </c>
      <c r="C35">
        <v>44.496837999999997</v>
      </c>
      <c r="D35">
        <v>46.423732999999999</v>
      </c>
      <c r="E35">
        <v>0.35829499999999997</v>
      </c>
      <c r="F35">
        <v>-0.19872300000000001</v>
      </c>
    </row>
    <row r="36" spans="1:6" x14ac:dyDescent="0.3">
      <c r="A36" s="3">
        <v>39236</v>
      </c>
      <c r="B36">
        <v>60.875</v>
      </c>
      <c r="C36">
        <v>52.929512000000003</v>
      </c>
      <c r="D36">
        <v>47.475158999999998</v>
      </c>
      <c r="E36">
        <v>-0.54867600000000005</v>
      </c>
      <c r="F36">
        <v>-1.7784000000000001E-2</v>
      </c>
    </row>
    <row r="37" spans="1:6" x14ac:dyDescent="0.3">
      <c r="A37" s="3">
        <v>39237</v>
      </c>
      <c r="B37">
        <v>62.375</v>
      </c>
      <c r="C37">
        <v>57.319172000000002</v>
      </c>
      <c r="D37">
        <v>50.991795000000003</v>
      </c>
      <c r="E37">
        <v>-0.70194599999999996</v>
      </c>
      <c r="F37">
        <v>-2.8167999999999999E-2</v>
      </c>
    </row>
    <row r="38" spans="1:6" x14ac:dyDescent="0.3">
      <c r="A38" s="3">
        <v>39238</v>
      </c>
      <c r="B38">
        <v>53.5</v>
      </c>
      <c r="C38">
        <v>43.551727</v>
      </c>
      <c r="D38">
        <v>47.555861999999998</v>
      </c>
      <c r="E38">
        <v>1.076004</v>
      </c>
      <c r="F38">
        <v>-0.159386</v>
      </c>
    </row>
    <row r="39" spans="1:6" x14ac:dyDescent="0.3">
      <c r="A39" s="3">
        <v>39239</v>
      </c>
      <c r="B39">
        <v>76.5</v>
      </c>
      <c r="C39">
        <v>62.258045000000003</v>
      </c>
      <c r="D39">
        <v>55.366137999999999</v>
      </c>
      <c r="E39">
        <v>-2.0136379999999998</v>
      </c>
      <c r="F39">
        <v>-0.17102100000000001</v>
      </c>
    </row>
    <row r="40" spans="1:6" x14ac:dyDescent="0.3">
      <c r="A40" s="3">
        <v>39240</v>
      </c>
      <c r="B40">
        <v>34.125</v>
      </c>
      <c r="C40">
        <v>50.203209000000001</v>
      </c>
      <c r="D40">
        <v>47.689774</v>
      </c>
      <c r="E40">
        <v>-1.778</v>
      </c>
      <c r="F40">
        <v>-0.11903</v>
      </c>
    </row>
    <row r="41" spans="1:6" x14ac:dyDescent="0.3">
      <c r="A41" s="3">
        <v>39241</v>
      </c>
      <c r="B41">
        <v>28.625</v>
      </c>
      <c r="C41">
        <v>47.405887999999997</v>
      </c>
      <c r="D41">
        <v>43.164211000000002</v>
      </c>
      <c r="E41">
        <v>-1.933025</v>
      </c>
      <c r="F41">
        <v>-8.9046E-2</v>
      </c>
    </row>
    <row r="42" spans="1:6" x14ac:dyDescent="0.3">
      <c r="A42" s="3">
        <v>39242</v>
      </c>
      <c r="B42">
        <v>57.25</v>
      </c>
      <c r="C42">
        <v>63.865310999999998</v>
      </c>
      <c r="D42">
        <v>54.980305000000001</v>
      </c>
      <c r="E42">
        <v>-3.4075359999999999</v>
      </c>
      <c r="F42">
        <v>-5.8270000000000002E-2</v>
      </c>
    </row>
    <row r="43" spans="1:6" x14ac:dyDescent="0.3">
      <c r="A43" s="3">
        <v>39243</v>
      </c>
      <c r="B43">
        <v>70</v>
      </c>
      <c r="C43">
        <v>99.112030000000004</v>
      </c>
      <c r="D43">
        <v>75.407814000000002</v>
      </c>
      <c r="E43">
        <v>-6.2413179999999997</v>
      </c>
      <c r="F43">
        <v>-0.104256</v>
      </c>
    </row>
    <row r="44" spans="1:6" x14ac:dyDescent="0.3">
      <c r="A44" s="3">
        <v>39244</v>
      </c>
      <c r="B44">
        <v>60.125</v>
      </c>
      <c r="C44">
        <v>66.000052999999994</v>
      </c>
      <c r="D44">
        <v>67.542923000000002</v>
      </c>
      <c r="E44">
        <v>-2.4518970000000002</v>
      </c>
      <c r="F44">
        <v>-0.46124300000000001</v>
      </c>
    </row>
    <row r="45" spans="1:6" x14ac:dyDescent="0.3">
      <c r="A45" s="3">
        <v>39245</v>
      </c>
      <c r="B45">
        <v>49.125</v>
      </c>
      <c r="C45">
        <v>66.765045000000001</v>
      </c>
      <c r="D45">
        <v>65.836226999999994</v>
      </c>
      <c r="E45">
        <v>-3.5743480000000001</v>
      </c>
      <c r="F45">
        <v>-0.62463400000000002</v>
      </c>
    </row>
    <row r="46" spans="1:6" x14ac:dyDescent="0.3">
      <c r="A46" s="3">
        <v>39246</v>
      </c>
      <c r="B46">
        <v>73.375</v>
      </c>
      <c r="C46">
        <v>75.348777999999996</v>
      </c>
      <c r="D46">
        <v>64.662125000000003</v>
      </c>
      <c r="E46">
        <v>-1.8066249999999999</v>
      </c>
      <c r="F46">
        <v>-0.298958</v>
      </c>
    </row>
    <row r="47" spans="1:6" x14ac:dyDescent="0.3">
      <c r="A47" s="3">
        <v>39247</v>
      </c>
      <c r="B47">
        <v>71.875</v>
      </c>
      <c r="C47">
        <v>45.596927999999998</v>
      </c>
      <c r="D47">
        <v>51.448273</v>
      </c>
      <c r="E47">
        <v>2.0931739999999999</v>
      </c>
      <c r="F47">
        <v>-0.82486000000000004</v>
      </c>
    </row>
    <row r="48" spans="1:6" x14ac:dyDescent="0.3">
      <c r="A48" s="3">
        <v>39248</v>
      </c>
      <c r="B48">
        <v>51</v>
      </c>
      <c r="C48">
        <v>39.685389999999998</v>
      </c>
      <c r="D48">
        <v>50.336395000000003</v>
      </c>
      <c r="E48">
        <v>0.27846100000000001</v>
      </c>
      <c r="F48">
        <v>-0.49524699999999999</v>
      </c>
    </row>
    <row r="49" spans="1:6" x14ac:dyDescent="0.3">
      <c r="A49" s="3">
        <v>39249</v>
      </c>
      <c r="B49">
        <v>70.875</v>
      </c>
      <c r="C49">
        <v>62.099941000000001</v>
      </c>
      <c r="D49">
        <v>58.146411999999998</v>
      </c>
      <c r="E49">
        <v>-2.4668079999999999</v>
      </c>
      <c r="F49">
        <v>-0.41336400000000001</v>
      </c>
    </row>
    <row r="50" spans="1:6" x14ac:dyDescent="0.3">
      <c r="A50" s="3">
        <v>39250</v>
      </c>
      <c r="B50">
        <v>74.75</v>
      </c>
      <c r="C50">
        <v>64.567085000000006</v>
      </c>
      <c r="D50">
        <v>56.150230000000001</v>
      </c>
      <c r="E50">
        <v>-0.93295300000000003</v>
      </c>
      <c r="F50">
        <v>-8.4559999999999996E-2</v>
      </c>
    </row>
    <row r="51" spans="1:6" x14ac:dyDescent="0.3">
      <c r="A51" s="3">
        <v>39251</v>
      </c>
      <c r="B51">
        <v>66.5</v>
      </c>
      <c r="C51">
        <v>62.946959999999997</v>
      </c>
      <c r="D51">
        <v>60.762165000000003</v>
      </c>
      <c r="E51">
        <v>-2.191811</v>
      </c>
      <c r="F51">
        <v>-0.18704200000000001</v>
      </c>
    </row>
    <row r="52" spans="1:6" x14ac:dyDescent="0.3">
      <c r="A52" s="3">
        <v>39252</v>
      </c>
      <c r="B52">
        <v>37</v>
      </c>
      <c r="C52">
        <v>30.367245</v>
      </c>
      <c r="D52">
        <v>38.229202000000001</v>
      </c>
      <c r="E52">
        <v>1.9322969999999999</v>
      </c>
      <c r="F52">
        <v>-0.27043200000000001</v>
      </c>
    </row>
    <row r="53" spans="1:6" x14ac:dyDescent="0.3">
      <c r="A53" s="3">
        <v>39253</v>
      </c>
      <c r="B53">
        <v>57.125</v>
      </c>
      <c r="C53">
        <v>65.583190999999999</v>
      </c>
      <c r="D53">
        <v>60.481014000000002</v>
      </c>
      <c r="E53">
        <v>-2.1341860000000001</v>
      </c>
      <c r="F53">
        <v>-0.250446</v>
      </c>
    </row>
    <row r="54" spans="1:6" x14ac:dyDescent="0.3">
      <c r="A54" s="3">
        <v>39254</v>
      </c>
      <c r="B54">
        <v>94.25</v>
      </c>
      <c r="C54">
        <v>90.578384</v>
      </c>
      <c r="D54">
        <v>82.915154000000001</v>
      </c>
      <c r="E54">
        <v>-6.480003</v>
      </c>
      <c r="F54">
        <v>-0.354134</v>
      </c>
    </row>
    <row r="55" spans="1:6" x14ac:dyDescent="0.3">
      <c r="A55" s="3">
        <v>39255</v>
      </c>
      <c r="B55">
        <v>102</v>
      </c>
      <c r="C55">
        <v>83.490852000000004</v>
      </c>
      <c r="D55">
        <v>69.747696000000005</v>
      </c>
      <c r="E55">
        <v>-3.729454</v>
      </c>
      <c r="F55">
        <v>-0.149261</v>
      </c>
    </row>
    <row r="56" spans="1:6" x14ac:dyDescent="0.3">
      <c r="A56" s="3">
        <v>39256</v>
      </c>
      <c r="B56">
        <v>98.875</v>
      </c>
      <c r="C56">
        <v>93.274910000000006</v>
      </c>
      <c r="D56">
        <v>75.124153000000007</v>
      </c>
      <c r="E56">
        <v>-4.1899189999999997</v>
      </c>
      <c r="F56">
        <v>-0.37288700000000002</v>
      </c>
    </row>
    <row r="57" spans="1:6" x14ac:dyDescent="0.3">
      <c r="A57" s="3">
        <v>39257</v>
      </c>
      <c r="B57">
        <v>81.5</v>
      </c>
      <c r="C57">
        <v>80.996323000000004</v>
      </c>
      <c r="D57">
        <v>66.434821999999997</v>
      </c>
      <c r="E57">
        <v>-4.2581249999999997</v>
      </c>
      <c r="F57">
        <v>-8.5158999999999999E-2</v>
      </c>
    </row>
    <row r="58" spans="1:6" x14ac:dyDescent="0.3">
      <c r="A58" s="3">
        <v>39258</v>
      </c>
      <c r="B58">
        <v>62.875</v>
      </c>
      <c r="C58">
        <v>66.933479000000005</v>
      </c>
      <c r="D58">
        <v>59.424441999999999</v>
      </c>
      <c r="E58">
        <v>-2.774124</v>
      </c>
      <c r="F58">
        <v>-9.3529000000000001E-2</v>
      </c>
    </row>
    <row r="59" spans="1:6" x14ac:dyDescent="0.3">
      <c r="A59" s="3">
        <v>39259</v>
      </c>
      <c r="B59">
        <v>61.125</v>
      </c>
      <c r="C59">
        <v>70.057715999999999</v>
      </c>
      <c r="D59">
        <v>59.904998999999997</v>
      </c>
      <c r="E59">
        <v>-3.02589</v>
      </c>
      <c r="F59">
        <v>-0.12310400000000001</v>
      </c>
    </row>
    <row r="60" spans="1:6" x14ac:dyDescent="0.3">
      <c r="A60" s="3">
        <v>39260</v>
      </c>
      <c r="B60">
        <v>48.75</v>
      </c>
      <c r="C60">
        <v>51.316997999999998</v>
      </c>
      <c r="D60">
        <v>52.452159999999999</v>
      </c>
      <c r="E60">
        <v>-1.367561</v>
      </c>
      <c r="F60">
        <v>-0.29009200000000002</v>
      </c>
    </row>
    <row r="61" spans="1:6" x14ac:dyDescent="0.3">
      <c r="A61" s="3">
        <v>39261</v>
      </c>
      <c r="B61">
        <v>64</v>
      </c>
      <c r="C61">
        <v>42.479045999999997</v>
      </c>
      <c r="D61">
        <v>53.753982999999998</v>
      </c>
      <c r="E61">
        <v>-0.18102599999999999</v>
      </c>
      <c r="F61">
        <v>-0.73902100000000004</v>
      </c>
    </row>
    <row r="62" spans="1:6" x14ac:dyDescent="0.3">
      <c r="A62" s="3">
        <v>39262</v>
      </c>
      <c r="B62">
        <v>72</v>
      </c>
      <c r="C62">
        <v>47.451439000000001</v>
      </c>
      <c r="D62">
        <v>64.283966000000007</v>
      </c>
      <c r="E62">
        <v>-0.90269100000000002</v>
      </c>
      <c r="F62">
        <v>-1.144371</v>
      </c>
    </row>
    <row r="63" spans="1:6" x14ac:dyDescent="0.3">
      <c r="A63" s="3">
        <v>39263</v>
      </c>
      <c r="B63">
        <v>76.75</v>
      </c>
      <c r="C63">
        <v>56.914700000000003</v>
      </c>
      <c r="D63">
        <v>60.404789000000001</v>
      </c>
      <c r="E63">
        <v>1.1114729999999999</v>
      </c>
      <c r="F63">
        <v>-1.1845859999999999</v>
      </c>
    </row>
    <row r="64" spans="1:6" x14ac:dyDescent="0.3">
      <c r="A64" s="3">
        <v>39264</v>
      </c>
      <c r="B64">
        <v>58.375</v>
      </c>
      <c r="C64">
        <v>59.837788000000003</v>
      </c>
      <c r="D64">
        <v>59.934395000000002</v>
      </c>
      <c r="E64">
        <v>-2.109451</v>
      </c>
      <c r="F64">
        <v>-0.56933999999999996</v>
      </c>
    </row>
    <row r="65" spans="1:6" x14ac:dyDescent="0.3">
      <c r="A65" s="3">
        <v>39265</v>
      </c>
      <c r="B65">
        <v>48.25</v>
      </c>
      <c r="C65">
        <v>42.412326999999998</v>
      </c>
      <c r="D65">
        <v>46.831032</v>
      </c>
      <c r="E65">
        <v>0.108303</v>
      </c>
      <c r="F65">
        <v>-0.308697</v>
      </c>
    </row>
    <row r="66" spans="1:6" x14ac:dyDescent="0.3">
      <c r="A66" s="3">
        <v>39266</v>
      </c>
      <c r="B66">
        <v>44.25</v>
      </c>
      <c r="C66">
        <v>32.878712</v>
      </c>
      <c r="D66">
        <v>42.670203999999998</v>
      </c>
      <c r="E66">
        <v>1.9169119999999999</v>
      </c>
      <c r="F66">
        <v>-0.17034099999999999</v>
      </c>
    </row>
    <row r="67" spans="1:6" x14ac:dyDescent="0.3">
      <c r="A67" s="3">
        <v>39267</v>
      </c>
      <c r="B67">
        <v>56.5</v>
      </c>
      <c r="C67">
        <v>74.722977</v>
      </c>
      <c r="D67">
        <v>60.918441999999999</v>
      </c>
      <c r="E67">
        <v>-2.7513390000000002</v>
      </c>
      <c r="F67">
        <v>-0.11808</v>
      </c>
    </row>
    <row r="68" spans="1:6" x14ac:dyDescent="0.3">
      <c r="A68" s="3">
        <v>39268</v>
      </c>
      <c r="B68">
        <v>101.625</v>
      </c>
      <c r="C68">
        <v>91.359734000000003</v>
      </c>
      <c r="D68">
        <v>86.543098000000001</v>
      </c>
      <c r="E68">
        <v>-7.0793840000000001</v>
      </c>
      <c r="F68">
        <v>-0.94880699999999996</v>
      </c>
    </row>
    <row r="69" spans="1:6" x14ac:dyDescent="0.3">
      <c r="A69" s="3">
        <v>39269</v>
      </c>
      <c r="B69">
        <v>64</v>
      </c>
      <c r="C69">
        <v>63.446064</v>
      </c>
      <c r="D69">
        <v>58.164268</v>
      </c>
      <c r="E69">
        <v>-3.0949439999999999</v>
      </c>
      <c r="F69">
        <v>-0.28179599999999999</v>
      </c>
    </row>
    <row r="70" spans="1:6" x14ac:dyDescent="0.3">
      <c r="A70" s="3">
        <v>39270</v>
      </c>
      <c r="B70">
        <v>38.25</v>
      </c>
      <c r="C70">
        <v>31.753444999999999</v>
      </c>
      <c r="D70">
        <v>36.607765000000001</v>
      </c>
      <c r="E70">
        <v>1.2196039999999999</v>
      </c>
      <c r="F70">
        <v>-0.115173</v>
      </c>
    </row>
    <row r="71" spans="1:6" x14ac:dyDescent="0.3">
      <c r="A71" s="3">
        <v>39271</v>
      </c>
      <c r="B71">
        <v>30.875</v>
      </c>
      <c r="C71">
        <v>42.419272999999997</v>
      </c>
      <c r="D71">
        <v>46.454791999999998</v>
      </c>
      <c r="E71">
        <v>1.186226</v>
      </c>
      <c r="F71">
        <v>-0.63002400000000003</v>
      </c>
    </row>
    <row r="72" spans="1:6" x14ac:dyDescent="0.3">
      <c r="A72" s="3">
        <v>39272</v>
      </c>
      <c r="B72">
        <v>50.625</v>
      </c>
      <c r="C72">
        <v>36.438099000000001</v>
      </c>
      <c r="D72">
        <v>46.944420000000001</v>
      </c>
      <c r="E72">
        <v>1.244011</v>
      </c>
      <c r="F72">
        <v>-0.44602999999999998</v>
      </c>
    </row>
    <row r="73" spans="1:6" x14ac:dyDescent="0.3">
      <c r="A73" s="3">
        <v>39273</v>
      </c>
      <c r="B73">
        <v>35.5</v>
      </c>
      <c r="C73">
        <v>57.134903000000001</v>
      </c>
      <c r="D73">
        <v>50.041919999999998</v>
      </c>
      <c r="E73">
        <v>-2.0438160000000001</v>
      </c>
      <c r="F73">
        <v>-5.5382000000000001E-2</v>
      </c>
    </row>
    <row r="74" spans="1:6" x14ac:dyDescent="0.3">
      <c r="A74" s="3">
        <v>39274</v>
      </c>
      <c r="B74">
        <v>15.625</v>
      </c>
      <c r="C74">
        <v>36.740788000000002</v>
      </c>
      <c r="D74">
        <v>37.885212000000003</v>
      </c>
      <c r="E74">
        <v>1.243706</v>
      </c>
      <c r="F74">
        <v>-8.0909999999999996E-2</v>
      </c>
    </row>
    <row r="75" spans="1:6" x14ac:dyDescent="0.3">
      <c r="A75" s="3">
        <v>39275</v>
      </c>
      <c r="B75">
        <v>-999</v>
      </c>
      <c r="C75">
        <v>58.713920999999999</v>
      </c>
      <c r="D75">
        <v>54.797977000000003</v>
      </c>
      <c r="E75">
        <v>-1.9133910000000001</v>
      </c>
      <c r="F75">
        <v>-0.109226</v>
      </c>
    </row>
    <row r="76" spans="1:6" x14ac:dyDescent="0.3">
      <c r="A76" s="3">
        <v>39276</v>
      </c>
      <c r="B76">
        <v>-999</v>
      </c>
      <c r="C76">
        <v>59.239440999999999</v>
      </c>
      <c r="D76">
        <v>57.339863000000001</v>
      </c>
      <c r="E76">
        <v>-1.268295</v>
      </c>
      <c r="F76">
        <v>-0.59102600000000005</v>
      </c>
    </row>
    <row r="77" spans="1:6" x14ac:dyDescent="0.3">
      <c r="A77" s="3">
        <v>39277</v>
      </c>
      <c r="B77">
        <v>-999</v>
      </c>
      <c r="C77">
        <v>38.579208000000001</v>
      </c>
      <c r="D77">
        <v>42.923575999999997</v>
      </c>
      <c r="E77">
        <v>0.14791899999999999</v>
      </c>
      <c r="F77">
        <v>-0.31048199999999998</v>
      </c>
    </row>
    <row r="78" spans="1:6" x14ac:dyDescent="0.3">
      <c r="A78" s="3">
        <v>39278</v>
      </c>
      <c r="B78">
        <v>-999</v>
      </c>
      <c r="C78">
        <v>38.944847000000003</v>
      </c>
      <c r="D78">
        <v>41.267066999999997</v>
      </c>
      <c r="E78">
        <v>0.36679800000000001</v>
      </c>
      <c r="F78">
        <v>-0.172928</v>
      </c>
    </row>
    <row r="79" spans="1:6" x14ac:dyDescent="0.3">
      <c r="A79" s="3">
        <v>39279</v>
      </c>
      <c r="B79">
        <v>-999</v>
      </c>
      <c r="C79">
        <v>48.326912</v>
      </c>
      <c r="D79">
        <v>49.736725</v>
      </c>
      <c r="E79">
        <v>-0.56884800000000002</v>
      </c>
      <c r="F79">
        <v>-0.21373</v>
      </c>
    </row>
    <row r="80" spans="1:6" x14ac:dyDescent="0.3">
      <c r="A80" s="3">
        <v>39280</v>
      </c>
      <c r="B80">
        <v>35.875</v>
      </c>
      <c r="C80">
        <v>37.112304999999999</v>
      </c>
      <c r="D80">
        <v>46.048957999999999</v>
      </c>
      <c r="E80">
        <v>2.3642650000000001</v>
      </c>
      <c r="F80">
        <v>-0.655304</v>
      </c>
    </row>
    <row r="81" spans="1:6" x14ac:dyDescent="0.3">
      <c r="A81" s="3">
        <v>39281</v>
      </c>
      <c r="B81">
        <v>42.5</v>
      </c>
      <c r="C81">
        <v>48.254863999999998</v>
      </c>
      <c r="D81">
        <v>49.801090000000002</v>
      </c>
      <c r="E81">
        <v>-0.26278299999999999</v>
      </c>
      <c r="F81">
        <v>-0.21829599999999999</v>
      </c>
    </row>
    <row r="82" spans="1:6" x14ac:dyDescent="0.3">
      <c r="A82" s="3">
        <v>39282</v>
      </c>
      <c r="B82">
        <v>33.5</v>
      </c>
      <c r="C82">
        <v>60.396087999999999</v>
      </c>
      <c r="D82">
        <v>50.848557</v>
      </c>
      <c r="E82">
        <v>-1.9701</v>
      </c>
      <c r="F82">
        <v>-4.5414000000000003E-2</v>
      </c>
    </row>
    <row r="83" spans="1:6" x14ac:dyDescent="0.3">
      <c r="A83" s="3">
        <v>39283</v>
      </c>
      <c r="B83">
        <v>32.625</v>
      </c>
      <c r="C83">
        <v>38.247219000000001</v>
      </c>
      <c r="D83">
        <v>40.156852999999998</v>
      </c>
      <c r="E83">
        <v>4.6699999999999998E-2</v>
      </c>
      <c r="F83">
        <v>-0.113659</v>
      </c>
    </row>
    <row r="84" spans="1:6" x14ac:dyDescent="0.3">
      <c r="A84" s="3">
        <v>39284</v>
      </c>
      <c r="B84">
        <v>71.25</v>
      </c>
      <c r="C84">
        <v>79.913421999999997</v>
      </c>
      <c r="D84">
        <v>64.509003000000007</v>
      </c>
      <c r="E84">
        <v>-4.5289000000000001</v>
      </c>
      <c r="F84">
        <v>-0.14791899999999999</v>
      </c>
    </row>
    <row r="85" spans="1:6" x14ac:dyDescent="0.3">
      <c r="A85" s="3">
        <v>39285</v>
      </c>
      <c r="B85">
        <v>48.875</v>
      </c>
      <c r="C85">
        <v>63.774242000000001</v>
      </c>
      <c r="D85">
        <v>57.227328999999997</v>
      </c>
      <c r="E85">
        <v>-1.2133670000000001</v>
      </c>
      <c r="F85">
        <v>-0.24885199999999999</v>
      </c>
    </row>
    <row r="86" spans="1:6" x14ac:dyDescent="0.3">
      <c r="A86" s="3">
        <v>39286</v>
      </c>
      <c r="B86">
        <v>57.25</v>
      </c>
      <c r="C86">
        <v>36.489291999999999</v>
      </c>
      <c r="D86">
        <v>41.140025999999999</v>
      </c>
      <c r="E86">
        <v>1.669376</v>
      </c>
      <c r="F86">
        <v>-0.21759400000000001</v>
      </c>
    </row>
    <row r="87" spans="1:6" x14ac:dyDescent="0.3">
      <c r="A87" s="3">
        <v>39287</v>
      </c>
      <c r="B87">
        <v>68.625</v>
      </c>
      <c r="C87">
        <v>72.76088</v>
      </c>
      <c r="D87">
        <v>63.398009999999999</v>
      </c>
      <c r="E87">
        <v>-2.4158629999999999</v>
      </c>
      <c r="F87">
        <v>-0.22289700000000001</v>
      </c>
    </row>
    <row r="88" spans="1:6" x14ac:dyDescent="0.3">
      <c r="A88" s="3">
        <v>39288</v>
      </c>
      <c r="B88">
        <v>62.125</v>
      </c>
      <c r="C88">
        <v>64.679276000000002</v>
      </c>
      <c r="D88">
        <v>74.043250999999998</v>
      </c>
      <c r="E88">
        <v>-1.3089980000000001</v>
      </c>
      <c r="F88">
        <v>-1.456161</v>
      </c>
    </row>
    <row r="89" spans="1:6" x14ac:dyDescent="0.3">
      <c r="A89" s="3">
        <v>39289</v>
      </c>
      <c r="B89">
        <v>72.875</v>
      </c>
      <c r="C89">
        <v>61.064407000000003</v>
      </c>
      <c r="D89">
        <v>65.085212999999996</v>
      </c>
      <c r="E89">
        <v>-1.454472</v>
      </c>
      <c r="F89">
        <v>-0.64557600000000004</v>
      </c>
    </row>
    <row r="90" spans="1:6" x14ac:dyDescent="0.3">
      <c r="A90" s="3">
        <v>39290</v>
      </c>
      <c r="B90">
        <v>61.125</v>
      </c>
      <c r="C90">
        <v>49.484802000000002</v>
      </c>
      <c r="D90">
        <v>56.815331</v>
      </c>
      <c r="E90">
        <v>0.77094300000000004</v>
      </c>
      <c r="F90">
        <v>-0.46209</v>
      </c>
    </row>
    <row r="91" spans="1:6" x14ac:dyDescent="0.3">
      <c r="A91" s="3">
        <v>39291</v>
      </c>
      <c r="B91">
        <v>45.5</v>
      </c>
      <c r="C91">
        <v>49.586288000000003</v>
      </c>
      <c r="D91">
        <v>47.730094999999999</v>
      </c>
      <c r="E91">
        <v>-0.55577100000000002</v>
      </c>
      <c r="F91">
        <v>-8.0990000000000006E-2</v>
      </c>
    </row>
    <row r="92" spans="1:6" x14ac:dyDescent="0.3">
      <c r="A92" s="3">
        <v>39292</v>
      </c>
      <c r="B92">
        <v>49.75</v>
      </c>
      <c r="C92">
        <v>68.423614999999998</v>
      </c>
      <c r="D92">
        <v>59.153762999999998</v>
      </c>
      <c r="E92">
        <v>-2.6248550000000002</v>
      </c>
      <c r="F92">
        <v>-9.9426E-2</v>
      </c>
    </row>
    <row r="93" spans="1:6" x14ac:dyDescent="0.3">
      <c r="A93" s="3">
        <v>39293</v>
      </c>
      <c r="B93">
        <v>70</v>
      </c>
      <c r="C93">
        <v>44.448501999999998</v>
      </c>
      <c r="D93">
        <v>55.089500000000001</v>
      </c>
      <c r="E93">
        <v>1.591747</v>
      </c>
      <c r="F93">
        <v>-0.92273300000000003</v>
      </c>
    </row>
    <row r="94" spans="1:6" x14ac:dyDescent="0.3">
      <c r="A94" s="3">
        <v>39294</v>
      </c>
      <c r="B94">
        <v>62</v>
      </c>
      <c r="C94">
        <v>69.420135000000002</v>
      </c>
      <c r="D94">
        <v>68.130538999999999</v>
      </c>
      <c r="E94">
        <v>-0.77003500000000003</v>
      </c>
      <c r="F94">
        <v>-0.56852000000000003</v>
      </c>
    </row>
    <row r="95" spans="1:6" x14ac:dyDescent="0.3">
      <c r="A95" s="3">
        <v>39295</v>
      </c>
      <c r="B95">
        <v>64.125</v>
      </c>
      <c r="C95">
        <v>72.428719000000001</v>
      </c>
      <c r="D95">
        <v>71.138367000000002</v>
      </c>
      <c r="E95">
        <v>-1.014748</v>
      </c>
      <c r="F95">
        <v>-0.60747499999999999</v>
      </c>
    </row>
    <row r="96" spans="1:6" x14ac:dyDescent="0.3">
      <c r="A96" s="3">
        <v>39296</v>
      </c>
      <c r="B96">
        <v>70.875</v>
      </c>
      <c r="C96">
        <v>84.988761999999994</v>
      </c>
      <c r="D96">
        <v>72.002196999999995</v>
      </c>
      <c r="E96">
        <v>-3.7084269999999999</v>
      </c>
      <c r="F96">
        <v>-0.250641</v>
      </c>
    </row>
    <row r="97" spans="1:6" x14ac:dyDescent="0.3">
      <c r="A97" s="3">
        <v>39297</v>
      </c>
      <c r="B97">
        <v>43.125</v>
      </c>
      <c r="C97">
        <v>69.057648</v>
      </c>
      <c r="D97">
        <v>87.514069000000006</v>
      </c>
      <c r="E97">
        <v>9.7312999999999997E-2</v>
      </c>
      <c r="F97">
        <v>-2.391006</v>
      </c>
    </row>
    <row r="98" spans="1:6" x14ac:dyDescent="0.3">
      <c r="A98" s="3">
        <v>39298</v>
      </c>
      <c r="B98">
        <v>-999</v>
      </c>
      <c r="C98">
        <v>92.998512000000005</v>
      </c>
      <c r="D98">
        <v>76.670524999999998</v>
      </c>
      <c r="E98">
        <v>-5.6821520000000003</v>
      </c>
      <c r="F98">
        <v>-0.15251899999999999</v>
      </c>
    </row>
    <row r="99" spans="1:6" x14ac:dyDescent="0.3">
      <c r="A99" s="3">
        <v>39299</v>
      </c>
      <c r="B99">
        <v>-999</v>
      </c>
      <c r="C99">
        <v>71.482071000000005</v>
      </c>
      <c r="D99">
        <v>63.822937000000003</v>
      </c>
      <c r="E99">
        <v>-1.7144360000000001</v>
      </c>
      <c r="F99">
        <v>-0.18878200000000001</v>
      </c>
    </row>
    <row r="100" spans="1:6" x14ac:dyDescent="0.3">
      <c r="A100" s="3">
        <v>39300</v>
      </c>
      <c r="B100">
        <v>-999</v>
      </c>
      <c r="C100">
        <v>50.753287999999998</v>
      </c>
      <c r="D100">
        <v>54.676582000000003</v>
      </c>
      <c r="E100">
        <v>-3.301895</v>
      </c>
      <c r="F100">
        <v>-0.18248</v>
      </c>
    </row>
    <row r="101" spans="1:6" x14ac:dyDescent="0.3">
      <c r="A101" s="3">
        <v>39301</v>
      </c>
      <c r="B101">
        <v>-999</v>
      </c>
      <c r="C101">
        <v>87.812934999999996</v>
      </c>
      <c r="D101">
        <v>76.376746999999995</v>
      </c>
      <c r="E101">
        <v>-4.3452989999999998</v>
      </c>
      <c r="F101">
        <v>-0.33346599999999998</v>
      </c>
    </row>
    <row r="102" spans="1:6" x14ac:dyDescent="0.3">
      <c r="A102" s="3">
        <v>39302</v>
      </c>
      <c r="B102">
        <v>-999</v>
      </c>
      <c r="C102">
        <v>88.547309999999996</v>
      </c>
      <c r="D102">
        <v>74.403914999999998</v>
      </c>
      <c r="E102">
        <v>-4.4133990000000001</v>
      </c>
      <c r="F102">
        <v>-0.238487</v>
      </c>
    </row>
    <row r="103" spans="1:6" x14ac:dyDescent="0.3">
      <c r="A103" s="3">
        <v>39303</v>
      </c>
      <c r="B103">
        <v>-999</v>
      </c>
      <c r="C103">
        <v>91.545012999999997</v>
      </c>
      <c r="D103">
        <v>71.620720000000006</v>
      </c>
      <c r="E103">
        <v>-4.1785050000000004</v>
      </c>
      <c r="F103">
        <v>-0.283279</v>
      </c>
    </row>
    <row r="104" spans="1:6" x14ac:dyDescent="0.3">
      <c r="A104" s="3">
        <v>39304</v>
      </c>
      <c r="B104">
        <v>79.375</v>
      </c>
      <c r="C104">
        <v>82.121337999999994</v>
      </c>
      <c r="D104">
        <v>66.506423999999996</v>
      </c>
      <c r="E104">
        <v>-3.9468420000000002</v>
      </c>
      <c r="F104">
        <v>-7.0816000000000004E-2</v>
      </c>
    </row>
    <row r="105" spans="1:6" x14ac:dyDescent="0.3">
      <c r="A105" s="3">
        <v>39305</v>
      </c>
      <c r="B105">
        <v>92</v>
      </c>
      <c r="C105">
        <v>93.245209000000003</v>
      </c>
      <c r="D105">
        <v>75.720764000000003</v>
      </c>
      <c r="E105">
        <v>-4.7091450000000004</v>
      </c>
      <c r="F105">
        <v>-0.16595499999999999</v>
      </c>
    </row>
    <row r="106" spans="1:6" x14ac:dyDescent="0.3">
      <c r="A106" s="3">
        <v>39306</v>
      </c>
      <c r="B106">
        <v>57.375</v>
      </c>
      <c r="C106">
        <v>75.109604000000004</v>
      </c>
      <c r="D106">
        <v>59.909644999999998</v>
      </c>
      <c r="E106">
        <v>-6.0310589999999999</v>
      </c>
      <c r="F106">
        <v>-6.1085E-2</v>
      </c>
    </row>
    <row r="107" spans="1:6" x14ac:dyDescent="0.3">
      <c r="A107" s="3">
        <v>39307</v>
      </c>
      <c r="B107">
        <v>83.625</v>
      </c>
      <c r="C107">
        <v>103.908691</v>
      </c>
      <c r="D107">
        <v>89.673919999999995</v>
      </c>
      <c r="E107">
        <v>-7.2334440000000004</v>
      </c>
      <c r="F107">
        <v>-1.1946110000000001</v>
      </c>
    </row>
    <row r="108" spans="1:6" x14ac:dyDescent="0.3">
      <c r="A108" s="3">
        <v>39308</v>
      </c>
      <c r="B108">
        <v>96.125</v>
      </c>
      <c r="C108">
        <v>101.62715900000001</v>
      </c>
      <c r="D108">
        <v>83.585159000000004</v>
      </c>
      <c r="E108">
        <v>-5.8395159999999997</v>
      </c>
      <c r="F108">
        <v>-0.254021</v>
      </c>
    </row>
    <row r="109" spans="1:6" x14ac:dyDescent="0.3">
      <c r="A109" s="3">
        <v>39309</v>
      </c>
      <c r="B109">
        <v>116.875</v>
      </c>
      <c r="C109">
        <v>122.93351</v>
      </c>
      <c r="D109">
        <v>97.228324999999998</v>
      </c>
      <c r="E109">
        <v>-8.7866289999999996</v>
      </c>
      <c r="F109">
        <v>-0.38342999999999999</v>
      </c>
    </row>
    <row r="110" spans="1:6" x14ac:dyDescent="0.3">
      <c r="A110" s="3">
        <v>39310</v>
      </c>
      <c r="B110">
        <v>96.25</v>
      </c>
      <c r="C110">
        <v>81.926261999999994</v>
      </c>
      <c r="D110">
        <v>64.496170000000006</v>
      </c>
      <c r="E110">
        <v>-3.5654409999999999</v>
      </c>
      <c r="F110">
        <v>-7.561E-3</v>
      </c>
    </row>
    <row r="111" spans="1:6" x14ac:dyDescent="0.3">
      <c r="A111" s="3">
        <v>39311</v>
      </c>
      <c r="B111">
        <v>87</v>
      </c>
      <c r="C111">
        <v>47.854506999999998</v>
      </c>
      <c r="D111">
        <v>62.033828999999997</v>
      </c>
      <c r="E111">
        <v>-0.40479300000000001</v>
      </c>
      <c r="F111">
        <v>-0.54332000000000003</v>
      </c>
    </row>
    <row r="112" spans="1:6" x14ac:dyDescent="0.3">
      <c r="A112" s="3">
        <v>39312</v>
      </c>
      <c r="B112">
        <v>76.5</v>
      </c>
      <c r="C112">
        <v>82.337692000000004</v>
      </c>
      <c r="D112">
        <v>67.572158999999999</v>
      </c>
      <c r="E112">
        <v>-3.414879</v>
      </c>
      <c r="F112">
        <v>-0.24507899999999999</v>
      </c>
    </row>
    <row r="113" spans="1:6" x14ac:dyDescent="0.3">
      <c r="A113" s="3">
        <v>39313</v>
      </c>
      <c r="B113">
        <v>61.25</v>
      </c>
      <c r="C113">
        <v>79.709380999999993</v>
      </c>
      <c r="D113">
        <v>67.423096000000001</v>
      </c>
      <c r="E113">
        <v>-4.3660240000000003</v>
      </c>
      <c r="F113">
        <v>-5.5313000000000001E-2</v>
      </c>
    </row>
    <row r="114" spans="1:6" x14ac:dyDescent="0.3">
      <c r="A114" s="3">
        <v>39314</v>
      </c>
      <c r="B114">
        <v>51.875</v>
      </c>
      <c r="C114">
        <v>72.686797999999996</v>
      </c>
      <c r="D114">
        <v>62.003422</v>
      </c>
      <c r="E114">
        <v>-4.1487270000000001</v>
      </c>
      <c r="F114">
        <v>-0.102787</v>
      </c>
    </row>
    <row r="115" spans="1:6" x14ac:dyDescent="0.3">
      <c r="A115" s="3">
        <v>39315</v>
      </c>
      <c r="B115">
        <v>54.75</v>
      </c>
      <c r="C115">
        <v>58.984000999999999</v>
      </c>
      <c r="D115">
        <v>51.834747</v>
      </c>
      <c r="E115">
        <v>-2.0565530000000001</v>
      </c>
      <c r="F115">
        <v>-9.3102000000000004E-2</v>
      </c>
    </row>
    <row r="116" spans="1:6" x14ac:dyDescent="0.3">
      <c r="A116" s="3">
        <v>39316</v>
      </c>
      <c r="B116">
        <v>75.125</v>
      </c>
      <c r="C116">
        <v>39.098742999999999</v>
      </c>
      <c r="D116">
        <v>52.622860000000003</v>
      </c>
      <c r="E116">
        <v>1.213543</v>
      </c>
      <c r="F116">
        <v>-0.58219500000000002</v>
      </c>
    </row>
    <row r="117" spans="1:6" x14ac:dyDescent="0.3">
      <c r="A117" s="3">
        <v>39317</v>
      </c>
      <c r="B117">
        <v>70.875</v>
      </c>
      <c r="C117">
        <v>64.049430999999998</v>
      </c>
      <c r="D117">
        <v>72.399078000000003</v>
      </c>
      <c r="E117">
        <v>-2.9552309999999999</v>
      </c>
      <c r="F117">
        <v>-0.87524400000000002</v>
      </c>
    </row>
    <row r="118" spans="1:6" x14ac:dyDescent="0.3">
      <c r="A118" s="3">
        <v>39318</v>
      </c>
      <c r="B118">
        <v>81.625</v>
      </c>
      <c r="C118">
        <v>78.048607000000004</v>
      </c>
      <c r="D118">
        <v>82.072745999999995</v>
      </c>
      <c r="E118">
        <v>-3.9321519999999999</v>
      </c>
      <c r="F118">
        <v>-1.214485</v>
      </c>
    </row>
    <row r="119" spans="1:6" x14ac:dyDescent="0.3">
      <c r="A119" s="3">
        <v>39319</v>
      </c>
      <c r="B119">
        <v>85.625</v>
      </c>
      <c r="C119">
        <v>56.346905</v>
      </c>
      <c r="D119">
        <v>59.715682999999999</v>
      </c>
      <c r="E119">
        <v>-0.55442800000000003</v>
      </c>
      <c r="F119">
        <v>-0.86375400000000002</v>
      </c>
    </row>
    <row r="120" spans="1:6" x14ac:dyDescent="0.3">
      <c r="A120" s="3">
        <v>39320</v>
      </c>
      <c r="B120">
        <v>57</v>
      </c>
      <c r="C120">
        <v>64.267250000000004</v>
      </c>
      <c r="D120">
        <v>68.853499999999997</v>
      </c>
      <c r="E120">
        <v>-2.41404</v>
      </c>
      <c r="F120">
        <v>-0.94989800000000002</v>
      </c>
    </row>
    <row r="121" spans="1:6" x14ac:dyDescent="0.3">
      <c r="A121" s="3">
        <v>39321</v>
      </c>
      <c r="B121">
        <v>56</v>
      </c>
      <c r="C121">
        <v>54.167994999999998</v>
      </c>
      <c r="D121">
        <v>56.610728999999999</v>
      </c>
      <c r="E121">
        <v>-0.676346</v>
      </c>
      <c r="F121">
        <v>-0.597557</v>
      </c>
    </row>
    <row r="122" spans="1:6" x14ac:dyDescent="0.3">
      <c r="A122" s="3">
        <v>39322</v>
      </c>
      <c r="B122">
        <v>43.5</v>
      </c>
      <c r="C122">
        <v>75.071715999999995</v>
      </c>
      <c r="D122">
        <v>67.964882000000003</v>
      </c>
      <c r="E122">
        <v>-4.3359569999999996</v>
      </c>
      <c r="F122">
        <v>-0.485794</v>
      </c>
    </row>
    <row r="123" spans="1:6" x14ac:dyDescent="0.3">
      <c r="A123" s="3">
        <v>39323</v>
      </c>
      <c r="B123">
        <v>29.75</v>
      </c>
      <c r="C123">
        <v>40.056567999999999</v>
      </c>
      <c r="D123">
        <v>45.928004999999999</v>
      </c>
      <c r="E123">
        <v>0.19387099999999999</v>
      </c>
      <c r="F123">
        <v>-0.451679</v>
      </c>
    </row>
    <row r="124" spans="1:6" x14ac:dyDescent="0.3">
      <c r="A124" s="3">
        <v>39324</v>
      </c>
      <c r="B124">
        <v>46.5</v>
      </c>
      <c r="C124">
        <v>40.368633000000003</v>
      </c>
      <c r="D124">
        <v>51.654468999999999</v>
      </c>
      <c r="E124">
        <v>0.49716199999999999</v>
      </c>
      <c r="F124">
        <v>-0.75928899999999999</v>
      </c>
    </row>
    <row r="125" spans="1:6" x14ac:dyDescent="0.3">
      <c r="A125" s="3">
        <v>39325</v>
      </c>
      <c r="B125">
        <v>55.25</v>
      </c>
      <c r="C125">
        <v>43.836773000000001</v>
      </c>
      <c r="D125">
        <v>61.161445999999998</v>
      </c>
      <c r="E125">
        <v>2.7938610000000001</v>
      </c>
      <c r="F125">
        <v>-1.6142270000000001</v>
      </c>
    </row>
    <row r="126" spans="1:6" x14ac:dyDescent="0.3">
      <c r="A126" s="3">
        <v>39326</v>
      </c>
      <c r="B126">
        <v>54.875</v>
      </c>
      <c r="C126">
        <v>59.759945000000002</v>
      </c>
      <c r="D126">
        <v>51.141356999999999</v>
      </c>
      <c r="E126">
        <v>-0.91363099999999997</v>
      </c>
      <c r="F126">
        <v>-4.4826999999999999E-2</v>
      </c>
    </row>
    <row r="127" spans="1:6" x14ac:dyDescent="0.3">
      <c r="A127" s="3">
        <v>39327</v>
      </c>
      <c r="B127">
        <v>52.125</v>
      </c>
      <c r="C127">
        <v>61.965336000000001</v>
      </c>
      <c r="D127">
        <v>54.702472999999998</v>
      </c>
      <c r="E127">
        <v>-0.610989</v>
      </c>
      <c r="F127">
        <v>-2.2513999999999999E-2</v>
      </c>
    </row>
    <row r="128" spans="1:6" x14ac:dyDescent="0.3">
      <c r="A128" s="3">
        <v>39328</v>
      </c>
      <c r="B128">
        <v>64.125</v>
      </c>
      <c r="C128">
        <v>95.756507999999997</v>
      </c>
      <c r="D128">
        <v>73.101569999999995</v>
      </c>
      <c r="E128">
        <v>-6.0028920000000001</v>
      </c>
      <c r="F128">
        <v>-0.10423300000000001</v>
      </c>
    </row>
    <row r="129" spans="1:6" x14ac:dyDescent="0.3">
      <c r="A129" s="3">
        <v>39329</v>
      </c>
      <c r="B129">
        <v>86.75</v>
      </c>
      <c r="C129">
        <v>96.424057000000005</v>
      </c>
      <c r="D129">
        <v>84.569953999999996</v>
      </c>
      <c r="E129">
        <v>-5.971184</v>
      </c>
      <c r="F129">
        <v>-0.36651600000000001</v>
      </c>
    </row>
    <row r="130" spans="1:6" x14ac:dyDescent="0.3">
      <c r="A130" s="3">
        <v>39330</v>
      </c>
      <c r="B130">
        <v>67.5</v>
      </c>
      <c r="C130">
        <v>93.091423000000006</v>
      </c>
      <c r="D130">
        <v>78.414901999999998</v>
      </c>
      <c r="E130">
        <v>-3.220764</v>
      </c>
      <c r="F130">
        <v>-0.32789600000000002</v>
      </c>
    </row>
    <row r="131" spans="1:6" x14ac:dyDescent="0.3">
      <c r="A131" s="3">
        <v>39331</v>
      </c>
      <c r="B131">
        <v>38</v>
      </c>
      <c r="C131">
        <v>67.400222999999997</v>
      </c>
      <c r="D131">
        <v>57.119354000000001</v>
      </c>
      <c r="E131">
        <v>-2.3571010000000001</v>
      </c>
      <c r="F131">
        <v>-8.7082000000000007E-2</v>
      </c>
    </row>
    <row r="132" spans="1:6" x14ac:dyDescent="0.3">
      <c r="A132" s="3">
        <v>39332</v>
      </c>
      <c r="B132">
        <v>47.5</v>
      </c>
      <c r="C132">
        <v>62.130203000000002</v>
      </c>
      <c r="D132">
        <v>59.685111999999997</v>
      </c>
      <c r="E132">
        <v>-1.6166529999999999</v>
      </c>
      <c r="F132">
        <v>-0.19936000000000001</v>
      </c>
    </row>
    <row r="133" spans="1:6" x14ac:dyDescent="0.3">
      <c r="A133" s="3">
        <v>39333</v>
      </c>
      <c r="B133">
        <v>62.125</v>
      </c>
      <c r="C133">
        <v>95.611900000000006</v>
      </c>
      <c r="D133">
        <v>79.008537000000004</v>
      </c>
      <c r="E133">
        <v>-6.2080609999999998</v>
      </c>
      <c r="F133">
        <v>-0.25117499999999998</v>
      </c>
    </row>
    <row r="134" spans="1:6" x14ac:dyDescent="0.3">
      <c r="A134" s="3">
        <v>39334</v>
      </c>
      <c r="B134">
        <v>76</v>
      </c>
      <c r="C134">
        <v>86.752159000000006</v>
      </c>
      <c r="D134">
        <v>69.565299999999993</v>
      </c>
      <c r="E134">
        <v>-5.1491850000000001</v>
      </c>
      <c r="F134">
        <v>-6.7946999999999994E-2</v>
      </c>
    </row>
    <row r="135" spans="1:6" x14ac:dyDescent="0.3">
      <c r="A135" s="3">
        <v>39335</v>
      </c>
      <c r="B135">
        <v>75.25</v>
      </c>
      <c r="C135">
        <v>78.158844000000002</v>
      </c>
      <c r="D135">
        <v>67.086685000000003</v>
      </c>
      <c r="E135">
        <v>-4.1891749999999996</v>
      </c>
      <c r="F135">
        <v>-0.194878</v>
      </c>
    </row>
    <row r="136" spans="1:6" x14ac:dyDescent="0.3">
      <c r="A136" s="3">
        <v>39336</v>
      </c>
      <c r="B136">
        <v>42.5</v>
      </c>
      <c r="C136">
        <v>53.310367999999997</v>
      </c>
      <c r="D136">
        <v>48.213870999999997</v>
      </c>
      <c r="E136">
        <v>-0.63893900000000003</v>
      </c>
      <c r="F136">
        <v>-3.0398999999999999E-2</v>
      </c>
    </row>
    <row r="137" spans="1:6" x14ac:dyDescent="0.3">
      <c r="A137" s="3">
        <v>39337</v>
      </c>
      <c r="B137">
        <v>50.875</v>
      </c>
      <c r="C137">
        <v>42.057288999999997</v>
      </c>
      <c r="D137">
        <v>50.838481999999999</v>
      </c>
      <c r="E137">
        <v>1.1903079999999999</v>
      </c>
      <c r="F137">
        <v>-0.538296</v>
      </c>
    </row>
    <row r="138" spans="1:6" x14ac:dyDescent="0.3">
      <c r="A138" s="3">
        <v>39338</v>
      </c>
      <c r="B138">
        <v>32</v>
      </c>
      <c r="C138">
        <v>42.704501999999998</v>
      </c>
      <c r="D138">
        <v>50.577292999999997</v>
      </c>
      <c r="E138">
        <v>3.1857190000000002</v>
      </c>
      <c r="F138">
        <v>-0.91632499999999995</v>
      </c>
    </row>
    <row r="139" spans="1:6" x14ac:dyDescent="0.3">
      <c r="A139" s="3">
        <v>39339</v>
      </c>
      <c r="B139">
        <v>15</v>
      </c>
      <c r="C139">
        <v>21.042473000000001</v>
      </c>
      <c r="D139">
        <v>31.925136999999999</v>
      </c>
      <c r="E139">
        <v>2.5535350000000001</v>
      </c>
      <c r="F139">
        <v>-1.6598000000000002E-2</v>
      </c>
    </row>
    <row r="140" spans="1:6" x14ac:dyDescent="0.3">
      <c r="A140" s="3">
        <v>39340</v>
      </c>
      <c r="B140">
        <v>55.625</v>
      </c>
      <c r="C140">
        <v>66.078025999999994</v>
      </c>
      <c r="D140">
        <v>58.716194000000002</v>
      </c>
      <c r="E140">
        <v>-2.507816</v>
      </c>
      <c r="F140">
        <v>-0.22383900000000001</v>
      </c>
    </row>
    <row r="141" spans="1:6" x14ac:dyDescent="0.3">
      <c r="A141" s="3">
        <v>39341</v>
      </c>
      <c r="B141">
        <v>47.125</v>
      </c>
      <c r="C141">
        <v>44.453834999999998</v>
      </c>
      <c r="D141">
        <v>44.833934999999997</v>
      </c>
      <c r="E141">
        <v>-0.42907299999999998</v>
      </c>
      <c r="F141">
        <v>-0.33628799999999998</v>
      </c>
    </row>
    <row r="142" spans="1:6" x14ac:dyDescent="0.3">
      <c r="A142" s="3">
        <v>39342</v>
      </c>
      <c r="B142">
        <v>58.75</v>
      </c>
      <c r="C142">
        <v>67.498062000000004</v>
      </c>
      <c r="D142">
        <v>58.513489</v>
      </c>
      <c r="E142">
        <v>-3.1617320000000002</v>
      </c>
      <c r="F142">
        <v>-0.22925599999999999</v>
      </c>
    </row>
    <row r="143" spans="1:6" x14ac:dyDescent="0.3">
      <c r="A143" s="3">
        <v>39343</v>
      </c>
      <c r="B143">
        <v>59</v>
      </c>
      <c r="C143">
        <v>61.601799</v>
      </c>
      <c r="D143">
        <v>57.627665999999998</v>
      </c>
      <c r="E143">
        <v>-1.7479100000000001</v>
      </c>
      <c r="F143">
        <v>-0.25334200000000001</v>
      </c>
    </row>
    <row r="144" spans="1:6" x14ac:dyDescent="0.3">
      <c r="A144" s="3">
        <v>39344</v>
      </c>
      <c r="B144">
        <v>66</v>
      </c>
      <c r="C144">
        <v>66.251839000000004</v>
      </c>
      <c r="D144">
        <v>67.256919999999994</v>
      </c>
      <c r="E144">
        <v>-1.8550260000000001</v>
      </c>
      <c r="F144">
        <v>-0.66049199999999997</v>
      </c>
    </row>
    <row r="145" spans="1:7" x14ac:dyDescent="0.3">
      <c r="A145" s="3">
        <v>39345</v>
      </c>
      <c r="B145">
        <v>53.5</v>
      </c>
      <c r="C145">
        <v>50.577109999999998</v>
      </c>
      <c r="D145">
        <v>51.775371999999997</v>
      </c>
      <c r="E145">
        <v>-0.71115099999999998</v>
      </c>
      <c r="F145">
        <v>-0.23031199999999999</v>
      </c>
    </row>
    <row r="146" spans="1:7" x14ac:dyDescent="0.3">
      <c r="A146" s="3">
        <v>39346</v>
      </c>
      <c r="B146">
        <v>35</v>
      </c>
      <c r="C146">
        <v>36.038547999999999</v>
      </c>
      <c r="D146">
        <v>40.592498999999997</v>
      </c>
      <c r="E146">
        <v>0.24613199999999999</v>
      </c>
      <c r="F146">
        <v>-0.160492</v>
      </c>
    </row>
    <row r="147" spans="1:7" x14ac:dyDescent="0.3">
      <c r="A147" s="3">
        <v>39347</v>
      </c>
      <c r="B147">
        <v>32</v>
      </c>
      <c r="C147">
        <v>61.415951</v>
      </c>
      <c r="D147">
        <v>55.243262999999999</v>
      </c>
      <c r="E147">
        <v>-2.1527599999999998</v>
      </c>
      <c r="F147">
        <v>-0.12198299999999999</v>
      </c>
    </row>
    <row r="148" spans="1:7" x14ac:dyDescent="0.3">
      <c r="A148" s="3">
        <v>39348</v>
      </c>
      <c r="B148">
        <v>33</v>
      </c>
      <c r="C148">
        <v>71.747596999999999</v>
      </c>
      <c r="D148">
        <v>66.289130999999998</v>
      </c>
      <c r="E148">
        <v>-3.1059070000000002</v>
      </c>
      <c r="F148">
        <v>-0.61521899999999996</v>
      </c>
    </row>
    <row r="149" spans="1:7" x14ac:dyDescent="0.3">
      <c r="A149" s="3">
        <v>39349</v>
      </c>
      <c r="B149">
        <v>47.375</v>
      </c>
      <c r="C149">
        <v>75.959502999999998</v>
      </c>
      <c r="D149">
        <v>66.622612000000004</v>
      </c>
      <c r="E149">
        <v>-3.3808440000000002</v>
      </c>
      <c r="F149">
        <v>-0.48452800000000001</v>
      </c>
    </row>
    <row r="150" spans="1:7" x14ac:dyDescent="0.3">
      <c r="A150" s="3">
        <v>39350</v>
      </c>
      <c r="B150">
        <v>56.375</v>
      </c>
      <c r="C150">
        <v>74.236915999999994</v>
      </c>
      <c r="D150">
        <v>63.153571999999997</v>
      </c>
      <c r="E150">
        <v>-2.6788979999999998</v>
      </c>
      <c r="F150">
        <v>-0.30565599999999998</v>
      </c>
    </row>
    <row r="151" spans="1:7" x14ac:dyDescent="0.3">
      <c r="A151" s="3">
        <v>39351</v>
      </c>
      <c r="B151">
        <v>51.625</v>
      </c>
      <c r="C151">
        <v>65.131469999999993</v>
      </c>
      <c r="D151">
        <v>65.056426999999999</v>
      </c>
      <c r="E151">
        <v>-1.2581789999999999</v>
      </c>
      <c r="F151">
        <v>-0.57055699999999998</v>
      </c>
    </row>
    <row r="152" spans="1:7" x14ac:dyDescent="0.3">
      <c r="A152" s="3">
        <v>39352</v>
      </c>
      <c r="B152">
        <v>35.125</v>
      </c>
      <c r="C152">
        <v>52.903992000000002</v>
      </c>
      <c r="D152">
        <v>56.532111999999998</v>
      </c>
      <c r="E152">
        <v>-0.11533400000000001</v>
      </c>
      <c r="F152">
        <v>-0.56831699999999996</v>
      </c>
    </row>
    <row r="153" spans="1:7" x14ac:dyDescent="0.3">
      <c r="A153" s="3">
        <v>39353</v>
      </c>
      <c r="B153">
        <v>54.75</v>
      </c>
      <c r="C153">
        <v>54.853596000000003</v>
      </c>
      <c r="D153">
        <v>55.614395000000002</v>
      </c>
      <c r="E153">
        <v>-0.93288800000000005</v>
      </c>
      <c r="F153">
        <v>-0.33742100000000003</v>
      </c>
    </row>
    <row r="154" spans="1:7" x14ac:dyDescent="0.3">
      <c r="A154" s="3">
        <v>39354</v>
      </c>
      <c r="B154">
        <v>62.375</v>
      </c>
      <c r="C154">
        <v>60.495438</v>
      </c>
      <c r="D154">
        <v>56.492747999999999</v>
      </c>
      <c r="E154">
        <v>-1.6908909999999999</v>
      </c>
      <c r="F154">
        <v>-0.197521</v>
      </c>
    </row>
    <row r="155" spans="1:7" x14ac:dyDescent="0.3">
      <c r="A155" s="3">
        <v>39355</v>
      </c>
      <c r="B155">
        <v>52.375</v>
      </c>
      <c r="C155">
        <v>59.135944000000002</v>
      </c>
      <c r="D155">
        <v>52.857170000000004</v>
      </c>
      <c r="E155">
        <v>-1.804306</v>
      </c>
      <c r="F155">
        <v>-0.12651399999999999</v>
      </c>
    </row>
    <row r="159" spans="1:7" x14ac:dyDescent="0.3">
      <c r="A159" t="s">
        <v>39</v>
      </c>
      <c r="B159" t="s">
        <v>40</v>
      </c>
      <c r="C159" t="s">
        <v>41</v>
      </c>
      <c r="D159" t="s">
        <v>42</v>
      </c>
      <c r="E159" t="s">
        <v>27</v>
      </c>
      <c r="F159" t="s">
        <v>43</v>
      </c>
      <c r="G159" s="20" t="s">
        <v>48</v>
      </c>
    </row>
    <row r="160" spans="1:7" x14ac:dyDescent="0.3">
      <c r="A160" s="3">
        <v>39309</v>
      </c>
      <c r="B160">
        <v>116.875</v>
      </c>
      <c r="C160">
        <v>122.93351</v>
      </c>
      <c r="D160">
        <v>97.228324999999998</v>
      </c>
      <c r="E160">
        <v>-8.7866289999999996</v>
      </c>
      <c r="F160">
        <v>-0.38342999999999999</v>
      </c>
      <c r="G160" s="20">
        <v>1</v>
      </c>
    </row>
    <row r="161" spans="1:7" x14ac:dyDescent="0.3">
      <c r="A161" s="3">
        <v>39307</v>
      </c>
      <c r="B161">
        <v>83.625</v>
      </c>
      <c r="C161">
        <v>103.908691</v>
      </c>
      <c r="D161">
        <v>89.673919999999995</v>
      </c>
      <c r="E161">
        <v>-7.2334440000000004</v>
      </c>
      <c r="F161">
        <v>-1.1946110000000001</v>
      </c>
      <c r="G161" s="20">
        <v>2</v>
      </c>
    </row>
    <row r="162" spans="1:7" x14ac:dyDescent="0.3">
      <c r="A162" s="3">
        <v>39297</v>
      </c>
      <c r="B162">
        <v>43.125</v>
      </c>
      <c r="C162">
        <v>69.057648</v>
      </c>
      <c r="D162">
        <v>87.514069000000006</v>
      </c>
      <c r="E162">
        <v>9.7312999999999997E-2</v>
      </c>
      <c r="F162">
        <v>-2.391006</v>
      </c>
      <c r="G162" s="20">
        <v>3</v>
      </c>
    </row>
    <row r="163" spans="1:7" x14ac:dyDescent="0.3">
      <c r="A163" s="3">
        <v>39268</v>
      </c>
      <c r="B163">
        <v>101.625</v>
      </c>
      <c r="C163">
        <v>91.359734000000003</v>
      </c>
      <c r="D163">
        <v>86.543098000000001</v>
      </c>
      <c r="E163">
        <v>-7.0793840000000001</v>
      </c>
      <c r="F163">
        <v>-0.94880699999999996</v>
      </c>
      <c r="G163" s="20">
        <v>4</v>
      </c>
    </row>
    <row r="164" spans="1:7" x14ac:dyDescent="0.3">
      <c r="A164" s="3">
        <v>39329</v>
      </c>
      <c r="B164">
        <v>86.75</v>
      </c>
      <c r="C164">
        <v>96.424057000000005</v>
      </c>
      <c r="D164">
        <v>84.569953999999996</v>
      </c>
      <c r="E164">
        <v>-5.971184</v>
      </c>
      <c r="F164">
        <v>-0.36651600000000001</v>
      </c>
      <c r="G164" s="20">
        <v>5</v>
      </c>
    </row>
    <row r="165" spans="1:7" x14ac:dyDescent="0.3">
      <c r="A165" s="3">
        <v>39308</v>
      </c>
      <c r="B165">
        <v>96.125</v>
      </c>
      <c r="C165">
        <v>101.62715900000001</v>
      </c>
      <c r="D165">
        <v>83.585159000000004</v>
      </c>
      <c r="E165">
        <v>-5.8395159999999997</v>
      </c>
      <c r="F165">
        <v>-0.254021</v>
      </c>
      <c r="G165" s="20">
        <v>6</v>
      </c>
    </row>
    <row r="166" spans="1:7" x14ac:dyDescent="0.3">
      <c r="A166" s="3">
        <v>39254</v>
      </c>
      <c r="B166">
        <v>94.25</v>
      </c>
      <c r="C166">
        <v>90.578384</v>
      </c>
      <c r="D166">
        <v>82.915154000000001</v>
      </c>
      <c r="E166">
        <v>-6.480003</v>
      </c>
      <c r="F166">
        <v>-0.354134</v>
      </c>
      <c r="G166" s="20">
        <v>7</v>
      </c>
    </row>
    <row r="167" spans="1:7" x14ac:dyDescent="0.3">
      <c r="A167" s="3">
        <v>39318</v>
      </c>
      <c r="B167">
        <v>81.625</v>
      </c>
      <c r="C167">
        <v>78.048607000000004</v>
      </c>
      <c r="D167">
        <v>82.072745999999995</v>
      </c>
      <c r="E167">
        <v>-3.9321519999999999</v>
      </c>
      <c r="F167">
        <v>-1.214485</v>
      </c>
      <c r="G167" s="20">
        <v>8</v>
      </c>
    </row>
    <row r="168" spans="1:7" x14ac:dyDescent="0.3">
      <c r="A168" s="3">
        <v>39223</v>
      </c>
      <c r="B168">
        <v>95</v>
      </c>
      <c r="C168">
        <v>80.280388000000002</v>
      </c>
      <c r="D168">
        <v>79.439933999999994</v>
      </c>
      <c r="E168">
        <v>-2.8430710000000001</v>
      </c>
      <c r="F168">
        <v>-1.483833</v>
      </c>
      <c r="G168" s="20">
        <v>9</v>
      </c>
    </row>
    <row r="169" spans="1:7" x14ac:dyDescent="0.3">
      <c r="A169" s="3">
        <v>39333</v>
      </c>
      <c r="B169">
        <v>62.125</v>
      </c>
      <c r="C169">
        <v>95.611900000000006</v>
      </c>
      <c r="D169">
        <v>79.008537000000004</v>
      </c>
      <c r="E169">
        <v>-6.2080609999999998</v>
      </c>
      <c r="F169">
        <v>-0.25117499999999998</v>
      </c>
      <c r="G169" s="20">
        <v>10</v>
      </c>
    </row>
    <row r="170" spans="1:7" x14ac:dyDescent="0.3">
      <c r="A170" s="3"/>
      <c r="E170" s="19">
        <f>AVERAGE(E160:E169)</f>
        <v>-5.4276131000000003</v>
      </c>
      <c r="F170" s="19">
        <f>AVERAGE(F160:F169)</f>
        <v>-0.88420179999999993</v>
      </c>
    </row>
    <row r="171" spans="1:7" x14ac:dyDescent="0.3">
      <c r="A171" s="3"/>
    </row>
    <row r="172" spans="1:7" x14ac:dyDescent="0.3">
      <c r="A172" s="3"/>
    </row>
    <row r="173" spans="1:7" x14ac:dyDescent="0.3">
      <c r="A173" s="3"/>
    </row>
    <row r="174" spans="1:7" x14ac:dyDescent="0.3">
      <c r="A174" s="3"/>
    </row>
    <row r="175" spans="1:7" x14ac:dyDescent="0.3">
      <c r="A175" s="3"/>
    </row>
    <row r="176" spans="1:7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</sheetData>
  <sortState ref="A181:F333">
    <sortCondition descending="1" ref="D181:D333"/>
  </sortState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53" workbookViewId="0">
      <selection activeCell="A158" sqref="A158"/>
    </sheetView>
  </sheetViews>
  <sheetFormatPr defaultRowHeight="14.4" x14ac:dyDescent="0.3"/>
  <cols>
    <col min="1" max="1" width="10.44140625" customWidth="1"/>
  </cols>
  <sheetData>
    <row r="1" spans="1:6" ht="15" x14ac:dyDescent="0.25">
      <c r="A1">
        <v>131350002</v>
      </c>
    </row>
    <row r="2" spans="1:6" ht="15" x14ac:dyDescent="0.25">
      <c r="A2" t="s">
        <v>39</v>
      </c>
      <c r="B2" t="s">
        <v>40</v>
      </c>
      <c r="C2" t="s">
        <v>41</v>
      </c>
      <c r="D2" t="s">
        <v>42</v>
      </c>
      <c r="E2" t="s">
        <v>27</v>
      </c>
      <c r="F2" t="s">
        <v>43</v>
      </c>
    </row>
    <row r="3" spans="1:6" ht="15" x14ac:dyDescent="0.25">
      <c r="A3" s="3">
        <v>39203</v>
      </c>
      <c r="B3">
        <v>91</v>
      </c>
      <c r="C3">
        <v>104.02664900000001</v>
      </c>
      <c r="D3">
        <v>86.986618000000007</v>
      </c>
      <c r="E3">
        <v>-7.7604220000000002</v>
      </c>
      <c r="F3">
        <v>-0.37712899999999999</v>
      </c>
    </row>
    <row r="4" spans="1:6" ht="15" x14ac:dyDescent="0.25">
      <c r="A4" s="3">
        <v>39204</v>
      </c>
      <c r="B4">
        <v>78</v>
      </c>
      <c r="C4">
        <v>88.478393999999994</v>
      </c>
      <c r="D4">
        <v>77.150054999999995</v>
      </c>
      <c r="E4">
        <v>-4.6823810000000003</v>
      </c>
      <c r="F4">
        <v>-0.34296399999999999</v>
      </c>
    </row>
    <row r="5" spans="1:6" ht="15" x14ac:dyDescent="0.25">
      <c r="A5" s="3">
        <v>39205</v>
      </c>
      <c r="B5">
        <v>70.125</v>
      </c>
      <c r="C5">
        <v>42.907127000000003</v>
      </c>
      <c r="D5">
        <v>51.773719999999997</v>
      </c>
      <c r="E5">
        <v>1.3719980000000001</v>
      </c>
      <c r="F5">
        <v>-0.41719400000000001</v>
      </c>
    </row>
    <row r="6" spans="1:6" ht="15" x14ac:dyDescent="0.25">
      <c r="A6" s="3">
        <v>39206</v>
      </c>
      <c r="B6">
        <v>44.25</v>
      </c>
      <c r="C6">
        <v>40.679619000000002</v>
      </c>
      <c r="D6">
        <v>40.298138000000002</v>
      </c>
      <c r="E6">
        <v>-0.13375899999999999</v>
      </c>
      <c r="F6">
        <v>-6.8806000000000006E-2</v>
      </c>
    </row>
    <row r="7" spans="1:6" ht="15" x14ac:dyDescent="0.25">
      <c r="A7" s="3">
        <v>39207</v>
      </c>
      <c r="B7">
        <v>33.625</v>
      </c>
      <c r="C7">
        <v>47.888123</v>
      </c>
      <c r="D7">
        <v>49.182419000000003</v>
      </c>
      <c r="E7">
        <v>-1.8265229999999999</v>
      </c>
      <c r="F7">
        <v>-0.46091500000000002</v>
      </c>
    </row>
    <row r="8" spans="1:6" ht="15" x14ac:dyDescent="0.25">
      <c r="A8" s="3">
        <v>39208</v>
      </c>
      <c r="B8">
        <v>48.875</v>
      </c>
      <c r="C8">
        <v>49.998226000000003</v>
      </c>
      <c r="D8">
        <v>44.969749</v>
      </c>
      <c r="E8">
        <v>-0.91082799999999997</v>
      </c>
      <c r="F8">
        <v>-7.8194E-2</v>
      </c>
    </row>
    <row r="9" spans="1:6" ht="15" x14ac:dyDescent="0.25">
      <c r="A9" s="3">
        <v>39209</v>
      </c>
      <c r="B9">
        <v>56.875</v>
      </c>
      <c r="C9">
        <v>59.990479000000001</v>
      </c>
      <c r="D9">
        <v>57.370068000000003</v>
      </c>
      <c r="E9">
        <v>-0.66422999999999999</v>
      </c>
      <c r="F9">
        <v>-0.137882</v>
      </c>
    </row>
    <row r="10" spans="1:6" ht="15" x14ac:dyDescent="0.25">
      <c r="A10" s="3">
        <v>39210</v>
      </c>
      <c r="B10">
        <v>48.125</v>
      </c>
      <c r="C10">
        <v>54.638367000000002</v>
      </c>
      <c r="D10">
        <v>51.331603999999999</v>
      </c>
      <c r="E10">
        <v>-1.146557</v>
      </c>
      <c r="F10">
        <v>-0.19794100000000001</v>
      </c>
    </row>
    <row r="11" spans="1:6" ht="15" x14ac:dyDescent="0.25">
      <c r="A11" s="3">
        <v>39211</v>
      </c>
      <c r="B11">
        <v>53.5</v>
      </c>
      <c r="C11">
        <v>53.585200999999998</v>
      </c>
      <c r="D11">
        <v>53.901587999999997</v>
      </c>
      <c r="E11">
        <v>-1.0951500000000001</v>
      </c>
      <c r="F11">
        <v>-0.12452299999999999</v>
      </c>
    </row>
    <row r="12" spans="1:6" ht="15" x14ac:dyDescent="0.25">
      <c r="A12" s="3">
        <v>39212</v>
      </c>
      <c r="B12">
        <v>57</v>
      </c>
      <c r="C12">
        <v>65.561179999999993</v>
      </c>
      <c r="D12">
        <v>63.153644999999997</v>
      </c>
      <c r="E12">
        <v>-3.7029040000000002</v>
      </c>
      <c r="F12">
        <v>-0.38395299999999999</v>
      </c>
    </row>
    <row r="13" spans="1:6" ht="15" x14ac:dyDescent="0.25">
      <c r="A13" s="3">
        <v>39213</v>
      </c>
      <c r="B13">
        <v>64</v>
      </c>
      <c r="C13">
        <v>56.723067999999998</v>
      </c>
      <c r="D13">
        <v>62.887878000000001</v>
      </c>
      <c r="E13">
        <v>-2.4886819999999998</v>
      </c>
      <c r="F13">
        <v>-1.013603</v>
      </c>
    </row>
    <row r="14" spans="1:6" ht="15" x14ac:dyDescent="0.25">
      <c r="A14" s="3">
        <v>39214</v>
      </c>
      <c r="B14">
        <v>60.125</v>
      </c>
      <c r="C14">
        <v>43.649841000000002</v>
      </c>
      <c r="D14">
        <v>47.016143999999997</v>
      </c>
      <c r="E14">
        <v>0.33121899999999999</v>
      </c>
      <c r="F14">
        <v>-0.97794700000000001</v>
      </c>
    </row>
    <row r="15" spans="1:6" ht="15" x14ac:dyDescent="0.25">
      <c r="A15" s="3">
        <v>39215</v>
      </c>
      <c r="B15">
        <v>72.375</v>
      </c>
      <c r="C15">
        <v>68.181624999999997</v>
      </c>
      <c r="D15">
        <v>58.491394</v>
      </c>
      <c r="E15">
        <v>-2.351467</v>
      </c>
      <c r="F15">
        <v>-5.9909999999999998E-2</v>
      </c>
    </row>
    <row r="16" spans="1:6" ht="15" x14ac:dyDescent="0.25">
      <c r="A16" s="3">
        <v>39216</v>
      </c>
      <c r="B16">
        <v>54</v>
      </c>
      <c r="C16">
        <v>49.111065000000004</v>
      </c>
      <c r="D16">
        <v>45.795712000000002</v>
      </c>
      <c r="E16">
        <v>-0.34900300000000001</v>
      </c>
      <c r="F16">
        <v>-3.4438999999999997E-2</v>
      </c>
    </row>
    <row r="17" spans="1:6" ht="15" x14ac:dyDescent="0.25">
      <c r="A17" s="3">
        <v>39217</v>
      </c>
      <c r="B17">
        <v>66.625</v>
      </c>
      <c r="C17">
        <v>63.546340999999998</v>
      </c>
      <c r="D17">
        <v>62.354950000000002</v>
      </c>
      <c r="E17">
        <v>-1.7720149999999999</v>
      </c>
      <c r="F17">
        <v>-0.32022499999999998</v>
      </c>
    </row>
    <row r="18" spans="1:6" ht="15" x14ac:dyDescent="0.25">
      <c r="A18" s="3">
        <v>39218</v>
      </c>
      <c r="B18">
        <v>46.375</v>
      </c>
      <c r="C18">
        <v>34.084609999999998</v>
      </c>
      <c r="D18">
        <v>43.605494999999998</v>
      </c>
      <c r="E18">
        <v>2.6569940000000001</v>
      </c>
      <c r="F18">
        <v>-0.35531200000000002</v>
      </c>
    </row>
    <row r="19" spans="1:6" ht="15" x14ac:dyDescent="0.25">
      <c r="A19" s="3">
        <v>39219</v>
      </c>
      <c r="B19">
        <v>59.875</v>
      </c>
      <c r="C19">
        <v>54.676971000000002</v>
      </c>
      <c r="D19">
        <v>51.186889999999998</v>
      </c>
      <c r="E19">
        <v>-1.028114</v>
      </c>
      <c r="F19">
        <v>-7.4326000000000003E-2</v>
      </c>
    </row>
    <row r="20" spans="1:6" ht="15" x14ac:dyDescent="0.25">
      <c r="A20" s="3">
        <v>39220</v>
      </c>
      <c r="B20">
        <v>59.25</v>
      </c>
      <c r="C20">
        <v>54.664580999999998</v>
      </c>
      <c r="D20">
        <v>50.151657</v>
      </c>
      <c r="E20">
        <v>-1.096149</v>
      </c>
      <c r="F20">
        <v>-8.4415000000000004E-2</v>
      </c>
    </row>
    <row r="21" spans="1:6" ht="15" x14ac:dyDescent="0.25">
      <c r="A21" s="3">
        <v>39221</v>
      </c>
      <c r="B21">
        <v>66.375</v>
      </c>
      <c r="C21">
        <v>59.833205999999997</v>
      </c>
      <c r="D21">
        <v>55.017422000000003</v>
      </c>
      <c r="E21">
        <v>-1.778446</v>
      </c>
      <c r="F21">
        <v>-0.17181399999999999</v>
      </c>
    </row>
    <row r="22" spans="1:6" ht="15" x14ac:dyDescent="0.25">
      <c r="A22" s="3">
        <v>39222</v>
      </c>
      <c r="B22">
        <v>65.875</v>
      </c>
      <c r="C22">
        <v>63.636249999999997</v>
      </c>
      <c r="D22">
        <v>55.057076000000002</v>
      </c>
      <c r="E22">
        <v>-1.748756</v>
      </c>
      <c r="F22">
        <v>-8.8401999999999994E-2</v>
      </c>
    </row>
    <row r="23" spans="1:6" ht="15" x14ac:dyDescent="0.25">
      <c r="A23" s="3">
        <v>39223</v>
      </c>
      <c r="B23">
        <v>85.625</v>
      </c>
      <c r="C23">
        <v>85.196915000000004</v>
      </c>
      <c r="D23">
        <v>71.463668999999996</v>
      </c>
      <c r="E23">
        <v>-4.683548</v>
      </c>
      <c r="F23">
        <v>-0.115829</v>
      </c>
    </row>
    <row r="24" spans="1:6" ht="15" x14ac:dyDescent="0.25">
      <c r="A24" s="3">
        <v>39224</v>
      </c>
      <c r="B24">
        <v>72.875</v>
      </c>
      <c r="C24">
        <v>70.603592000000006</v>
      </c>
      <c r="D24">
        <v>61.346645000000002</v>
      </c>
      <c r="E24">
        <v>-1.9921610000000001</v>
      </c>
      <c r="F24">
        <v>-0.268673</v>
      </c>
    </row>
    <row r="25" spans="1:6" ht="15" x14ac:dyDescent="0.25">
      <c r="A25" s="3">
        <v>39225</v>
      </c>
      <c r="B25">
        <v>65.125</v>
      </c>
      <c r="C25">
        <v>57.814822999999997</v>
      </c>
      <c r="D25">
        <v>52.695743999999998</v>
      </c>
      <c r="E25">
        <v>-0.71662899999999996</v>
      </c>
      <c r="F25">
        <v>-8.0139000000000002E-2</v>
      </c>
    </row>
    <row r="26" spans="1:6" ht="15" x14ac:dyDescent="0.25">
      <c r="A26" s="3">
        <v>39226</v>
      </c>
      <c r="B26">
        <v>54.125</v>
      </c>
      <c r="C26">
        <v>52.568210999999998</v>
      </c>
      <c r="D26">
        <v>49.411793000000003</v>
      </c>
      <c r="E26">
        <v>-0.94377500000000003</v>
      </c>
      <c r="F26">
        <v>-4.4223999999999999E-2</v>
      </c>
    </row>
    <row r="27" spans="1:6" ht="15" x14ac:dyDescent="0.25">
      <c r="A27" s="3">
        <v>39227</v>
      </c>
      <c r="B27">
        <v>60.25</v>
      </c>
      <c r="C27">
        <v>52.495700999999997</v>
      </c>
      <c r="D27">
        <v>48.564231999999997</v>
      </c>
      <c r="E27">
        <v>-1.5099560000000001</v>
      </c>
      <c r="F27">
        <v>-0.137463</v>
      </c>
    </row>
    <row r="28" spans="1:6" ht="15" x14ac:dyDescent="0.25">
      <c r="A28" s="3">
        <v>39228</v>
      </c>
      <c r="B28">
        <v>66.5</v>
      </c>
      <c r="C28">
        <v>71.862258999999995</v>
      </c>
      <c r="D28">
        <v>58.503974999999997</v>
      </c>
      <c r="E28">
        <v>-4.0814019999999998</v>
      </c>
      <c r="F28">
        <v>-0.225441</v>
      </c>
    </row>
    <row r="29" spans="1:6" ht="15" x14ac:dyDescent="0.25">
      <c r="A29" s="3">
        <v>39229</v>
      </c>
      <c r="B29">
        <v>57.625</v>
      </c>
      <c r="C29">
        <v>60.670676999999998</v>
      </c>
      <c r="D29">
        <v>50.954028999999998</v>
      </c>
      <c r="E29">
        <v>-2.5109439999999998</v>
      </c>
      <c r="F29">
        <v>-3.3291000000000001E-2</v>
      </c>
    </row>
    <row r="30" spans="1:6" ht="15" x14ac:dyDescent="0.25">
      <c r="A30" s="3">
        <v>39230</v>
      </c>
      <c r="B30">
        <v>49.625</v>
      </c>
      <c r="C30">
        <v>57.287703999999998</v>
      </c>
      <c r="D30">
        <v>51.572243</v>
      </c>
      <c r="E30">
        <v>-1.64703</v>
      </c>
      <c r="F30">
        <v>-1.7658E-2</v>
      </c>
    </row>
    <row r="31" spans="1:6" ht="15" x14ac:dyDescent="0.25">
      <c r="A31" s="3">
        <v>39231</v>
      </c>
      <c r="B31">
        <v>55.875</v>
      </c>
      <c r="C31">
        <v>56.794117</v>
      </c>
      <c r="D31">
        <v>54.070785999999998</v>
      </c>
      <c r="E31">
        <v>-1.1293869999999999</v>
      </c>
      <c r="F31">
        <v>-4.6977999999999999E-2</v>
      </c>
    </row>
    <row r="32" spans="1:6" ht="15" x14ac:dyDescent="0.25">
      <c r="A32" s="3">
        <v>39232</v>
      </c>
      <c r="B32">
        <v>56.125</v>
      </c>
      <c r="C32">
        <v>56.122959000000002</v>
      </c>
      <c r="D32">
        <v>54.620609000000002</v>
      </c>
      <c r="E32">
        <v>-0.61636400000000002</v>
      </c>
      <c r="F32">
        <v>-0.24349599999999999</v>
      </c>
    </row>
    <row r="33" spans="1:6" x14ac:dyDescent="0.3">
      <c r="A33" s="3">
        <v>39233</v>
      </c>
      <c r="B33">
        <v>68.375</v>
      </c>
      <c r="C33">
        <v>66.688384999999997</v>
      </c>
      <c r="D33">
        <v>57.019154</v>
      </c>
      <c r="E33">
        <v>-1.788219</v>
      </c>
      <c r="F33">
        <v>-5.6933999999999998E-2</v>
      </c>
    </row>
    <row r="34" spans="1:6" x14ac:dyDescent="0.3">
      <c r="A34" s="3">
        <v>39234</v>
      </c>
      <c r="B34">
        <v>68.625</v>
      </c>
      <c r="C34">
        <v>43.526671999999998</v>
      </c>
      <c r="D34">
        <v>45.499961999999996</v>
      </c>
      <c r="E34">
        <v>0.41698499999999999</v>
      </c>
      <c r="F34">
        <v>-0.20951800000000001</v>
      </c>
    </row>
    <row r="35" spans="1:6" x14ac:dyDescent="0.3">
      <c r="A35" s="3">
        <v>39235</v>
      </c>
      <c r="B35">
        <v>46.625</v>
      </c>
      <c r="C35">
        <v>46.534683000000001</v>
      </c>
      <c r="D35">
        <v>45.049809000000003</v>
      </c>
      <c r="E35">
        <v>-0.27254499999999998</v>
      </c>
      <c r="F35">
        <v>-4.3518000000000001E-2</v>
      </c>
    </row>
    <row r="36" spans="1:6" x14ac:dyDescent="0.3">
      <c r="A36" s="3">
        <v>39236</v>
      </c>
      <c r="B36">
        <v>66</v>
      </c>
      <c r="C36">
        <v>58.516716000000002</v>
      </c>
      <c r="D36">
        <v>50.388537999999997</v>
      </c>
      <c r="E36">
        <v>-1.752556</v>
      </c>
      <c r="F36">
        <v>-1.6365000000000001E-2</v>
      </c>
    </row>
    <row r="37" spans="1:6" x14ac:dyDescent="0.3">
      <c r="A37" s="3">
        <v>39237</v>
      </c>
      <c r="B37">
        <v>62.125</v>
      </c>
      <c r="C37">
        <v>62.912284999999997</v>
      </c>
      <c r="D37">
        <v>54.670200000000001</v>
      </c>
      <c r="E37">
        <v>-2.0595050000000001</v>
      </c>
      <c r="F37">
        <v>-6.9907999999999998E-2</v>
      </c>
    </row>
    <row r="38" spans="1:6" x14ac:dyDescent="0.3">
      <c r="A38" s="3">
        <v>39238</v>
      </c>
      <c r="B38">
        <v>62.75</v>
      </c>
      <c r="C38">
        <v>45.451790000000003</v>
      </c>
      <c r="D38">
        <v>51.424610000000001</v>
      </c>
      <c r="E38">
        <v>0.77318200000000004</v>
      </c>
      <c r="F38">
        <v>-0.48308600000000002</v>
      </c>
    </row>
    <row r="39" spans="1:6" x14ac:dyDescent="0.3">
      <c r="A39" s="3">
        <v>39239</v>
      </c>
      <c r="B39">
        <v>86</v>
      </c>
      <c r="C39">
        <v>78.422454999999999</v>
      </c>
      <c r="D39">
        <v>62.692428999999997</v>
      </c>
      <c r="E39">
        <v>-4.7363169999999997</v>
      </c>
      <c r="F39">
        <v>-8.1184000000000006E-2</v>
      </c>
    </row>
    <row r="40" spans="1:6" x14ac:dyDescent="0.3">
      <c r="A40" s="3">
        <v>39240</v>
      </c>
      <c r="B40">
        <v>47.625</v>
      </c>
      <c r="C40">
        <v>60.855991000000003</v>
      </c>
      <c r="D40">
        <v>55.660496000000002</v>
      </c>
      <c r="E40">
        <v>-3.7377509999999998</v>
      </c>
      <c r="F40">
        <v>-0.21437500000000001</v>
      </c>
    </row>
    <row r="41" spans="1:6" x14ac:dyDescent="0.3">
      <c r="A41" s="3">
        <v>39241</v>
      </c>
      <c r="B41">
        <v>-999</v>
      </c>
      <c r="C41">
        <v>59.593670000000003</v>
      </c>
      <c r="D41">
        <v>53.899914000000003</v>
      </c>
      <c r="E41">
        <v>-3.3517800000000002</v>
      </c>
      <c r="F41">
        <v>-0.290302</v>
      </c>
    </row>
    <row r="42" spans="1:6" x14ac:dyDescent="0.3">
      <c r="A42" s="3">
        <v>39242</v>
      </c>
      <c r="B42">
        <v>-999</v>
      </c>
      <c r="C42">
        <v>59.594741999999997</v>
      </c>
      <c r="D42">
        <v>49.264682999999998</v>
      </c>
      <c r="E42">
        <v>-2.401154</v>
      </c>
      <c r="F42">
        <v>-2.8861999999999999E-2</v>
      </c>
    </row>
    <row r="43" spans="1:6" x14ac:dyDescent="0.3">
      <c r="A43" s="3">
        <v>39243</v>
      </c>
      <c r="B43">
        <v>-999</v>
      </c>
      <c r="C43">
        <v>78.545615999999995</v>
      </c>
      <c r="D43">
        <v>62.899451999999997</v>
      </c>
      <c r="E43">
        <v>-3.0566330000000002</v>
      </c>
      <c r="F43">
        <v>1.026E-3</v>
      </c>
    </row>
    <row r="44" spans="1:6" x14ac:dyDescent="0.3">
      <c r="A44" s="3">
        <v>39244</v>
      </c>
      <c r="B44">
        <v>-999</v>
      </c>
      <c r="C44">
        <v>65.799003999999996</v>
      </c>
      <c r="D44">
        <v>57.36224</v>
      </c>
      <c r="E44">
        <v>-2.3770899999999999</v>
      </c>
      <c r="F44">
        <v>-6.4200999999999994E-2</v>
      </c>
    </row>
    <row r="45" spans="1:6" x14ac:dyDescent="0.3">
      <c r="A45" s="3">
        <v>39245</v>
      </c>
      <c r="B45">
        <v>55.75</v>
      </c>
      <c r="C45">
        <v>63.804637999999997</v>
      </c>
      <c r="D45">
        <v>60.666451000000002</v>
      </c>
      <c r="E45">
        <v>-3.027676</v>
      </c>
      <c r="F45">
        <v>-0.27391399999999999</v>
      </c>
    </row>
    <row r="46" spans="1:6" x14ac:dyDescent="0.3">
      <c r="A46" s="3">
        <v>39246</v>
      </c>
      <c r="B46">
        <v>71.5</v>
      </c>
      <c r="C46">
        <v>75.456901999999999</v>
      </c>
      <c r="D46">
        <v>63.767609</v>
      </c>
      <c r="E46">
        <v>-1.997177</v>
      </c>
      <c r="F46">
        <v>-8.5316000000000003E-2</v>
      </c>
    </row>
    <row r="47" spans="1:6" x14ac:dyDescent="0.3">
      <c r="A47" s="3">
        <v>39247</v>
      </c>
      <c r="B47">
        <v>67.375</v>
      </c>
      <c r="C47">
        <v>52.450676000000001</v>
      </c>
      <c r="D47">
        <v>54.529483999999997</v>
      </c>
      <c r="E47">
        <v>-0.18948699999999999</v>
      </c>
      <c r="F47">
        <v>-0.50281100000000001</v>
      </c>
    </row>
    <row r="48" spans="1:6" x14ac:dyDescent="0.3">
      <c r="A48" s="3">
        <v>39248</v>
      </c>
      <c r="B48">
        <v>55.625</v>
      </c>
      <c r="C48">
        <v>66.443909000000005</v>
      </c>
      <c r="D48">
        <v>61.651833000000003</v>
      </c>
      <c r="E48">
        <v>-3.7819250000000002</v>
      </c>
      <c r="F48">
        <v>-0.37563299999999999</v>
      </c>
    </row>
    <row r="49" spans="1:6" x14ac:dyDescent="0.3">
      <c r="A49" s="3">
        <v>39249</v>
      </c>
      <c r="B49">
        <v>80</v>
      </c>
      <c r="C49">
        <v>77.936736999999994</v>
      </c>
      <c r="D49">
        <v>66.311088999999996</v>
      </c>
      <c r="E49">
        <v>-4.9830629999999996</v>
      </c>
      <c r="F49">
        <v>-0.27996799999999999</v>
      </c>
    </row>
    <row r="50" spans="1:6" x14ac:dyDescent="0.3">
      <c r="A50" s="3">
        <v>39250</v>
      </c>
      <c r="B50">
        <v>82.25</v>
      </c>
      <c r="C50">
        <v>82.366958999999994</v>
      </c>
      <c r="D50">
        <v>66.031395000000003</v>
      </c>
      <c r="E50">
        <v>-4.0232510000000001</v>
      </c>
      <c r="F50">
        <v>-9.1827000000000006E-2</v>
      </c>
    </row>
    <row r="51" spans="1:6" x14ac:dyDescent="0.3">
      <c r="A51" s="3">
        <v>39251</v>
      </c>
      <c r="B51">
        <v>84.125</v>
      </c>
      <c r="C51">
        <v>70.020172000000002</v>
      </c>
      <c r="D51">
        <v>69.525970000000001</v>
      </c>
      <c r="E51">
        <v>-3.2520899999999999</v>
      </c>
      <c r="F51">
        <v>-0.45957199999999998</v>
      </c>
    </row>
    <row r="52" spans="1:6" x14ac:dyDescent="0.3">
      <c r="A52" s="3">
        <v>39252</v>
      </c>
      <c r="B52">
        <v>54.625</v>
      </c>
      <c r="C52">
        <v>36.002746999999999</v>
      </c>
      <c r="D52">
        <v>48.440849</v>
      </c>
      <c r="E52">
        <v>0.89572099999999999</v>
      </c>
      <c r="F52">
        <v>-0.62714000000000003</v>
      </c>
    </row>
    <row r="53" spans="1:6" x14ac:dyDescent="0.3">
      <c r="A53" s="3">
        <v>39253</v>
      </c>
      <c r="B53">
        <v>53.375</v>
      </c>
      <c r="C53">
        <v>59.239078999999997</v>
      </c>
      <c r="D53">
        <v>52.286591000000001</v>
      </c>
      <c r="E53">
        <v>-1.3495600000000001</v>
      </c>
      <c r="F53">
        <v>-2.2717000000000001E-2</v>
      </c>
    </row>
    <row r="54" spans="1:6" x14ac:dyDescent="0.3">
      <c r="A54" s="3">
        <v>39254</v>
      </c>
      <c r="B54">
        <v>87</v>
      </c>
      <c r="C54">
        <v>75.634804000000003</v>
      </c>
      <c r="D54">
        <v>65.894203000000005</v>
      </c>
      <c r="E54">
        <v>-3.5096699999999998</v>
      </c>
      <c r="F54">
        <v>-9.1666999999999998E-2</v>
      </c>
    </row>
    <row r="55" spans="1:6" x14ac:dyDescent="0.3">
      <c r="A55" s="3">
        <v>39255</v>
      </c>
      <c r="B55">
        <v>95.125</v>
      </c>
      <c r="C55">
        <v>76.802811000000005</v>
      </c>
      <c r="D55">
        <v>64.491951</v>
      </c>
      <c r="E55">
        <v>-2.3619119999999998</v>
      </c>
      <c r="F55">
        <v>-0.205765</v>
      </c>
    </row>
    <row r="56" spans="1:6" x14ac:dyDescent="0.3">
      <c r="A56" s="3">
        <v>39256</v>
      </c>
      <c r="B56">
        <v>76.25</v>
      </c>
      <c r="C56">
        <v>88.323570000000004</v>
      </c>
      <c r="D56">
        <v>68.767769000000001</v>
      </c>
      <c r="E56">
        <v>-4.3000109999999996</v>
      </c>
      <c r="F56">
        <v>-8.7043999999999996E-2</v>
      </c>
    </row>
    <row r="57" spans="1:6" x14ac:dyDescent="0.3">
      <c r="A57" s="3">
        <v>39257</v>
      </c>
      <c r="B57">
        <v>89.125</v>
      </c>
      <c r="C57">
        <v>105.615723</v>
      </c>
      <c r="D57">
        <v>82.065094000000002</v>
      </c>
      <c r="E57">
        <v>-7.9111789999999997</v>
      </c>
      <c r="F57">
        <v>-0.205124</v>
      </c>
    </row>
    <row r="58" spans="1:6" x14ac:dyDescent="0.3">
      <c r="A58" s="3">
        <v>39258</v>
      </c>
      <c r="B58">
        <v>63.25</v>
      </c>
      <c r="C58">
        <v>59.748016</v>
      </c>
      <c r="D58">
        <v>58.300426000000002</v>
      </c>
      <c r="E58">
        <v>-2.0429339999999998</v>
      </c>
      <c r="F58">
        <v>-0.36052699999999999</v>
      </c>
    </row>
    <row r="59" spans="1:6" x14ac:dyDescent="0.3">
      <c r="A59" s="3">
        <v>39259</v>
      </c>
      <c r="B59">
        <v>57</v>
      </c>
      <c r="C59">
        <v>63.384231999999997</v>
      </c>
      <c r="D59">
        <v>52.290173000000003</v>
      </c>
      <c r="E59">
        <v>-2.4674610000000001</v>
      </c>
      <c r="F59">
        <v>-1.2440000000000001E-3</v>
      </c>
    </row>
    <row r="60" spans="1:6" x14ac:dyDescent="0.3">
      <c r="A60" s="3">
        <v>39260</v>
      </c>
      <c r="B60">
        <v>52.75</v>
      </c>
      <c r="C60">
        <v>55.056786000000002</v>
      </c>
      <c r="D60">
        <v>50.741501</v>
      </c>
      <c r="E60">
        <v>-2.0497169999999998</v>
      </c>
      <c r="F60">
        <v>-0.14210100000000001</v>
      </c>
    </row>
    <row r="61" spans="1:6" x14ac:dyDescent="0.3">
      <c r="A61" s="3">
        <v>39261</v>
      </c>
      <c r="B61">
        <v>60.625</v>
      </c>
      <c r="C61">
        <v>66.551177999999993</v>
      </c>
      <c r="D61">
        <v>57.980133000000002</v>
      </c>
      <c r="E61">
        <v>-5.2575839999999996</v>
      </c>
      <c r="F61">
        <v>-0.24449199999999999</v>
      </c>
    </row>
    <row r="62" spans="1:6" x14ac:dyDescent="0.3">
      <c r="A62" s="3">
        <v>39262</v>
      </c>
      <c r="B62">
        <v>69.625</v>
      </c>
      <c r="C62">
        <v>35.802216000000001</v>
      </c>
      <c r="D62">
        <v>56.649445</v>
      </c>
      <c r="E62">
        <v>0.50437500000000002</v>
      </c>
      <c r="F62">
        <v>-1.2998430000000001</v>
      </c>
    </row>
    <row r="63" spans="1:6" x14ac:dyDescent="0.3">
      <c r="A63" s="3">
        <v>39263</v>
      </c>
      <c r="B63">
        <v>60</v>
      </c>
      <c r="C63">
        <v>59.485283000000003</v>
      </c>
      <c r="D63">
        <v>53.176642999999999</v>
      </c>
      <c r="E63">
        <v>-3.0845950000000002</v>
      </c>
      <c r="F63">
        <v>-0.25480700000000001</v>
      </c>
    </row>
    <row r="64" spans="1:6" x14ac:dyDescent="0.3">
      <c r="A64" s="3">
        <v>39264</v>
      </c>
      <c r="B64">
        <v>52.75</v>
      </c>
      <c r="C64">
        <v>58.453887999999999</v>
      </c>
      <c r="D64">
        <v>50.380360000000003</v>
      </c>
      <c r="E64">
        <v>-1.9589730000000001</v>
      </c>
      <c r="F64">
        <v>-7.4074000000000001E-2</v>
      </c>
    </row>
    <row r="65" spans="1:6" x14ac:dyDescent="0.3">
      <c r="A65" s="3">
        <v>39265</v>
      </c>
      <c r="B65">
        <v>47.5</v>
      </c>
      <c r="C65">
        <v>40.005665</v>
      </c>
      <c r="D65">
        <v>39.910533999999998</v>
      </c>
      <c r="E65">
        <v>-6.7760000000000001E-2</v>
      </c>
      <c r="F65">
        <v>-5.5126000000000001E-2</v>
      </c>
    </row>
    <row r="66" spans="1:6" x14ac:dyDescent="0.3">
      <c r="A66" s="3">
        <v>39266</v>
      </c>
      <c r="B66">
        <v>43.625</v>
      </c>
      <c r="C66">
        <v>50.577702000000002</v>
      </c>
      <c r="D66">
        <v>48.865462999999998</v>
      </c>
      <c r="E66">
        <v>-2.5093000000000001E-2</v>
      </c>
      <c r="F66">
        <v>-4.8072999999999998E-2</v>
      </c>
    </row>
    <row r="67" spans="1:6" x14ac:dyDescent="0.3">
      <c r="A67" s="3">
        <v>39267</v>
      </c>
      <c r="B67">
        <v>53.75</v>
      </c>
      <c r="C67">
        <v>69.259636</v>
      </c>
      <c r="D67">
        <v>56.187762999999997</v>
      </c>
      <c r="E67">
        <v>-2.5009839999999999</v>
      </c>
      <c r="F67">
        <v>-2.3109000000000001E-2</v>
      </c>
    </row>
    <row r="68" spans="1:6" x14ac:dyDescent="0.3">
      <c r="A68" s="3">
        <v>39268</v>
      </c>
      <c r="B68">
        <v>80.75</v>
      </c>
      <c r="C68">
        <v>100.51110799999999</v>
      </c>
      <c r="D68">
        <v>79.213631000000007</v>
      </c>
      <c r="E68">
        <v>-7.7286609999999998</v>
      </c>
      <c r="F68">
        <v>-0.27082099999999998</v>
      </c>
    </row>
    <row r="69" spans="1:6" x14ac:dyDescent="0.3">
      <c r="A69" s="3">
        <v>39269</v>
      </c>
      <c r="B69">
        <v>66.125</v>
      </c>
      <c r="C69">
        <v>78.536659</v>
      </c>
      <c r="D69">
        <v>61.585754000000001</v>
      </c>
      <c r="E69">
        <v>-4.8159179999999999</v>
      </c>
      <c r="F69">
        <v>-7.6819999999999999E-2</v>
      </c>
    </row>
    <row r="70" spans="1:6" x14ac:dyDescent="0.3">
      <c r="A70" s="3">
        <v>39270</v>
      </c>
      <c r="B70">
        <v>51.625</v>
      </c>
      <c r="C70">
        <v>41.13353</v>
      </c>
      <c r="D70">
        <v>44.404076000000003</v>
      </c>
      <c r="E70">
        <v>-1.317177</v>
      </c>
      <c r="F70">
        <v>-0.15438099999999999</v>
      </c>
    </row>
    <row r="71" spans="1:6" x14ac:dyDescent="0.3">
      <c r="A71" s="3">
        <v>39271</v>
      </c>
      <c r="B71">
        <v>36.25</v>
      </c>
      <c r="C71">
        <v>53.255428000000002</v>
      </c>
      <c r="D71">
        <v>48.707737000000002</v>
      </c>
      <c r="E71">
        <v>-1.9692419999999999</v>
      </c>
      <c r="F71">
        <v>-0.11765299999999999</v>
      </c>
    </row>
    <row r="72" spans="1:6" x14ac:dyDescent="0.3">
      <c r="A72" s="3">
        <v>39272</v>
      </c>
      <c r="B72">
        <v>60.75</v>
      </c>
      <c r="C72">
        <v>58.461502000000003</v>
      </c>
      <c r="D72">
        <v>59.993225000000002</v>
      </c>
      <c r="E72">
        <v>-2.9649730000000001</v>
      </c>
      <c r="F72">
        <v>-0.64277600000000001</v>
      </c>
    </row>
    <row r="73" spans="1:6" x14ac:dyDescent="0.3">
      <c r="A73" s="3">
        <v>39273</v>
      </c>
      <c r="B73">
        <v>34.625</v>
      </c>
      <c r="C73">
        <v>73.644835999999998</v>
      </c>
      <c r="D73">
        <v>60.746966999999998</v>
      </c>
      <c r="E73">
        <v>-4.7089160000000003</v>
      </c>
      <c r="F73">
        <v>-0.17991299999999999</v>
      </c>
    </row>
    <row r="74" spans="1:6" x14ac:dyDescent="0.3">
      <c r="A74" s="3">
        <v>39274</v>
      </c>
      <c r="B74">
        <v>32.5</v>
      </c>
      <c r="C74">
        <v>36.982838000000001</v>
      </c>
      <c r="D74">
        <v>41.859496999999998</v>
      </c>
      <c r="E74">
        <v>9.1755000000000003E-2</v>
      </c>
      <c r="F74">
        <v>-0.183895</v>
      </c>
    </row>
    <row r="75" spans="1:6" x14ac:dyDescent="0.3">
      <c r="A75" s="3">
        <v>39275</v>
      </c>
      <c r="B75">
        <v>56.625</v>
      </c>
      <c r="C75">
        <v>58.562697999999997</v>
      </c>
      <c r="D75">
        <v>50.717593999999998</v>
      </c>
      <c r="E75">
        <v>-1.8311580000000001</v>
      </c>
      <c r="F75">
        <v>-2.9274000000000001E-2</v>
      </c>
    </row>
    <row r="76" spans="1:6" x14ac:dyDescent="0.3">
      <c r="A76" s="3">
        <v>39276</v>
      </c>
      <c r="B76">
        <v>71.875</v>
      </c>
      <c r="C76">
        <v>57.542831</v>
      </c>
      <c r="D76">
        <v>57.045833999999999</v>
      </c>
      <c r="E76">
        <v>-1.8250390000000001</v>
      </c>
      <c r="F76">
        <v>-0.42632300000000001</v>
      </c>
    </row>
    <row r="77" spans="1:6" x14ac:dyDescent="0.3">
      <c r="A77" s="3">
        <v>39277</v>
      </c>
      <c r="B77">
        <v>59.625</v>
      </c>
      <c r="C77">
        <v>37.162658999999998</v>
      </c>
      <c r="D77">
        <v>37.060997</v>
      </c>
      <c r="E77">
        <v>0.163101</v>
      </c>
      <c r="F77">
        <v>-9.9167000000000005E-2</v>
      </c>
    </row>
    <row r="78" spans="1:6" x14ac:dyDescent="0.3">
      <c r="A78" s="3">
        <v>39278</v>
      </c>
      <c r="B78">
        <v>33.625</v>
      </c>
      <c r="C78">
        <v>43.799889</v>
      </c>
      <c r="D78">
        <v>45.093311</v>
      </c>
      <c r="E78">
        <v>-0.69913499999999995</v>
      </c>
      <c r="F78">
        <v>-0.20979300000000001</v>
      </c>
    </row>
    <row r="79" spans="1:6" x14ac:dyDescent="0.3">
      <c r="A79" s="3">
        <v>39279</v>
      </c>
      <c r="B79">
        <v>64.125</v>
      </c>
      <c r="C79">
        <v>27.831751000000001</v>
      </c>
      <c r="D79">
        <v>47.164543000000002</v>
      </c>
      <c r="E79">
        <v>6.0129999999999999</v>
      </c>
      <c r="F79">
        <v>-1.780651</v>
      </c>
    </row>
    <row r="80" spans="1:6" x14ac:dyDescent="0.3">
      <c r="A80" s="3">
        <v>39280</v>
      </c>
      <c r="B80">
        <v>46.75</v>
      </c>
      <c r="C80">
        <v>40.460346000000001</v>
      </c>
      <c r="D80">
        <v>46.333137999999998</v>
      </c>
      <c r="E80">
        <v>3.2459000000000002E-2</v>
      </c>
      <c r="F80">
        <v>-0.38663500000000001</v>
      </c>
    </row>
    <row r="81" spans="1:6" x14ac:dyDescent="0.3">
      <c r="A81" s="3">
        <v>39281</v>
      </c>
      <c r="B81">
        <v>37.75</v>
      </c>
      <c r="C81">
        <v>55.680981000000003</v>
      </c>
      <c r="D81">
        <v>56.486370000000001</v>
      </c>
      <c r="E81">
        <v>-1.551865</v>
      </c>
      <c r="F81">
        <v>-0.48588199999999998</v>
      </c>
    </row>
    <row r="82" spans="1:6" x14ac:dyDescent="0.3">
      <c r="A82" s="3">
        <v>39282</v>
      </c>
      <c r="B82">
        <v>46.75</v>
      </c>
      <c r="C82">
        <v>53.621299999999998</v>
      </c>
      <c r="D82">
        <v>55.256912</v>
      </c>
      <c r="E82">
        <v>-2.3413089999999999</v>
      </c>
      <c r="F82">
        <v>-0.30789899999999998</v>
      </c>
    </row>
    <row r="83" spans="1:6" x14ac:dyDescent="0.3">
      <c r="A83" s="3">
        <v>39283</v>
      </c>
      <c r="B83">
        <v>35.25</v>
      </c>
      <c r="C83">
        <v>50.645332000000003</v>
      </c>
      <c r="D83">
        <v>45.363655000000001</v>
      </c>
      <c r="E83">
        <v>-0.87583500000000003</v>
      </c>
      <c r="F83">
        <v>-0.180534</v>
      </c>
    </row>
    <row r="84" spans="1:6" x14ac:dyDescent="0.3">
      <c r="A84" s="3">
        <v>39284</v>
      </c>
      <c r="B84">
        <v>60.625</v>
      </c>
      <c r="C84">
        <v>61.095844</v>
      </c>
      <c r="D84">
        <v>51.103099999999998</v>
      </c>
      <c r="E84">
        <v>-2.1451449999999999</v>
      </c>
      <c r="F84">
        <v>-4.2881000000000002E-2</v>
      </c>
    </row>
    <row r="85" spans="1:6" x14ac:dyDescent="0.3">
      <c r="A85" s="3">
        <v>39285</v>
      </c>
      <c r="B85">
        <v>48.875</v>
      </c>
      <c r="C85">
        <v>63.963687999999998</v>
      </c>
      <c r="D85">
        <v>53.758513999999998</v>
      </c>
      <c r="E85">
        <v>-1.6993100000000001</v>
      </c>
      <c r="F85">
        <v>-6.3915E-2</v>
      </c>
    </row>
    <row r="86" spans="1:6" x14ac:dyDescent="0.3">
      <c r="A86" s="3">
        <v>39286</v>
      </c>
      <c r="B86">
        <v>53</v>
      </c>
      <c r="C86">
        <v>40.176490999999999</v>
      </c>
      <c r="D86">
        <v>41.269398000000002</v>
      </c>
      <c r="E86">
        <v>0.20167499999999999</v>
      </c>
      <c r="F86">
        <v>-0.13609299999999999</v>
      </c>
    </row>
    <row r="87" spans="1:6" x14ac:dyDescent="0.3">
      <c r="A87" s="3">
        <v>39287</v>
      </c>
      <c r="B87">
        <v>63.375</v>
      </c>
      <c r="C87">
        <v>67.998092999999997</v>
      </c>
      <c r="D87">
        <v>59.813122</v>
      </c>
      <c r="E87">
        <v>-2.6443439999999998</v>
      </c>
      <c r="F87">
        <v>-0.29045900000000002</v>
      </c>
    </row>
    <row r="88" spans="1:6" x14ac:dyDescent="0.3">
      <c r="A88" s="3">
        <v>39288</v>
      </c>
      <c r="B88">
        <v>58.5</v>
      </c>
      <c r="C88">
        <v>67.708359000000002</v>
      </c>
      <c r="D88">
        <v>62.509537000000002</v>
      </c>
      <c r="E88">
        <v>-3.1097790000000001</v>
      </c>
      <c r="F88">
        <v>-0.26921800000000001</v>
      </c>
    </row>
    <row r="89" spans="1:6" x14ac:dyDescent="0.3">
      <c r="A89" s="3">
        <v>39289</v>
      </c>
      <c r="B89">
        <v>69.875</v>
      </c>
      <c r="C89">
        <v>58.822277</v>
      </c>
      <c r="D89">
        <v>71.053871000000001</v>
      </c>
      <c r="E89">
        <v>-1.9165730000000001</v>
      </c>
      <c r="F89">
        <v>-1.302055</v>
      </c>
    </row>
    <row r="90" spans="1:6" x14ac:dyDescent="0.3">
      <c r="A90" s="3">
        <v>39290</v>
      </c>
      <c r="B90">
        <v>63</v>
      </c>
      <c r="C90">
        <v>58.083407999999999</v>
      </c>
      <c r="D90">
        <v>66.563254999999998</v>
      </c>
      <c r="E90">
        <v>-1.434364</v>
      </c>
      <c r="F90">
        <v>-0.94203899999999996</v>
      </c>
    </row>
    <row r="91" spans="1:6" x14ac:dyDescent="0.3">
      <c r="A91" s="3">
        <v>39291</v>
      </c>
      <c r="B91">
        <v>44</v>
      </c>
      <c r="C91">
        <v>64.700385999999995</v>
      </c>
      <c r="D91">
        <v>59.545817999999997</v>
      </c>
      <c r="E91">
        <v>-2.5532840000000001</v>
      </c>
      <c r="F91">
        <v>-0.26374799999999998</v>
      </c>
    </row>
    <row r="92" spans="1:6" x14ac:dyDescent="0.3">
      <c r="A92" s="3">
        <v>39292</v>
      </c>
      <c r="B92">
        <v>49.5</v>
      </c>
      <c r="C92">
        <v>75.904274000000001</v>
      </c>
      <c r="D92">
        <v>63.858898000000003</v>
      </c>
      <c r="E92">
        <v>-4.0363119999999997</v>
      </c>
      <c r="F92">
        <v>-0.16293299999999999</v>
      </c>
    </row>
    <row r="93" spans="1:6" x14ac:dyDescent="0.3">
      <c r="A93" s="3">
        <v>39293</v>
      </c>
      <c r="B93">
        <v>65.375</v>
      </c>
      <c r="C93">
        <v>53.883758999999998</v>
      </c>
      <c r="D93">
        <v>55.566634999999998</v>
      </c>
      <c r="E93">
        <v>-0.83510200000000001</v>
      </c>
      <c r="F93">
        <v>-0.23522899999999999</v>
      </c>
    </row>
    <row r="94" spans="1:6" x14ac:dyDescent="0.3">
      <c r="A94" s="3">
        <v>39294</v>
      </c>
      <c r="B94">
        <v>64.125</v>
      </c>
      <c r="C94">
        <v>67.908278999999993</v>
      </c>
      <c r="D94">
        <v>64.136909000000003</v>
      </c>
      <c r="E94">
        <v>-1.3842159999999999</v>
      </c>
      <c r="F94">
        <v>-0.33593400000000001</v>
      </c>
    </row>
    <row r="95" spans="1:6" x14ac:dyDescent="0.3">
      <c r="A95" s="3">
        <v>39295</v>
      </c>
      <c r="B95">
        <v>63.875</v>
      </c>
      <c r="C95">
        <v>96.342895999999996</v>
      </c>
      <c r="D95">
        <v>75.654572000000002</v>
      </c>
      <c r="E95">
        <v>-4.1715239999999998</v>
      </c>
      <c r="F95">
        <v>-0.115288</v>
      </c>
    </row>
    <row r="96" spans="1:6" x14ac:dyDescent="0.3">
      <c r="A96" s="3">
        <v>39296</v>
      </c>
      <c r="B96">
        <v>65.125</v>
      </c>
      <c r="C96">
        <v>78.756377999999998</v>
      </c>
      <c r="D96">
        <v>69.444855000000004</v>
      </c>
      <c r="E96">
        <v>-3.0913930000000001</v>
      </c>
      <c r="F96">
        <v>-8.0962999999999993E-2</v>
      </c>
    </row>
    <row r="97" spans="1:6" x14ac:dyDescent="0.3">
      <c r="A97" s="3">
        <v>39297</v>
      </c>
      <c r="B97">
        <v>75.375</v>
      </c>
      <c r="C97">
        <v>82.860619</v>
      </c>
      <c r="D97">
        <v>65.601578000000003</v>
      </c>
      <c r="E97">
        <v>-5.4162249999999998</v>
      </c>
      <c r="F97">
        <v>-0.13303400000000001</v>
      </c>
    </row>
    <row r="98" spans="1:6" x14ac:dyDescent="0.3">
      <c r="A98" s="3">
        <v>39298</v>
      </c>
      <c r="B98">
        <v>65.75</v>
      </c>
      <c r="C98">
        <v>88.306313000000003</v>
      </c>
      <c r="D98">
        <v>67.417243999999997</v>
      </c>
      <c r="E98">
        <v>-5.2492070000000002</v>
      </c>
      <c r="F98">
        <v>-3.4882000000000003E-2</v>
      </c>
    </row>
    <row r="99" spans="1:6" x14ac:dyDescent="0.3">
      <c r="A99" s="3">
        <v>39299</v>
      </c>
      <c r="B99">
        <v>72</v>
      </c>
      <c r="C99">
        <v>72.095298999999997</v>
      </c>
      <c r="D99">
        <v>61.097220999999998</v>
      </c>
      <c r="E99">
        <v>-1.878368</v>
      </c>
      <c r="F99">
        <v>-0.101589</v>
      </c>
    </row>
    <row r="100" spans="1:6" x14ac:dyDescent="0.3">
      <c r="A100" s="3">
        <v>39300</v>
      </c>
      <c r="B100">
        <v>64.875</v>
      </c>
      <c r="C100">
        <v>66.916961999999998</v>
      </c>
      <c r="D100">
        <v>60.922676000000003</v>
      </c>
      <c r="E100">
        <v>-2.188053</v>
      </c>
      <c r="F100">
        <v>-0.245037</v>
      </c>
    </row>
    <row r="101" spans="1:6" x14ac:dyDescent="0.3">
      <c r="A101" s="3">
        <v>39301</v>
      </c>
      <c r="B101">
        <v>72</v>
      </c>
      <c r="C101">
        <v>88.067206999999996</v>
      </c>
      <c r="D101">
        <v>67.829170000000005</v>
      </c>
      <c r="E101">
        <v>-4.6813130000000003</v>
      </c>
      <c r="F101">
        <v>-1.4153000000000001E-2</v>
      </c>
    </row>
    <row r="102" spans="1:6" x14ac:dyDescent="0.3">
      <c r="A102" s="3">
        <v>39302</v>
      </c>
      <c r="B102">
        <v>85.125</v>
      </c>
      <c r="C102">
        <v>101.43993399999999</v>
      </c>
      <c r="D102">
        <v>81.070601999999994</v>
      </c>
      <c r="E102">
        <v>-6.4608689999999998</v>
      </c>
      <c r="F102">
        <v>-0.147285</v>
      </c>
    </row>
    <row r="103" spans="1:6" x14ac:dyDescent="0.3">
      <c r="A103" s="3">
        <v>39303</v>
      </c>
      <c r="B103">
        <v>71.125</v>
      </c>
      <c r="C103">
        <v>93.040572999999995</v>
      </c>
      <c r="D103">
        <v>67.549437999999995</v>
      </c>
      <c r="E103">
        <v>-5.5619240000000003</v>
      </c>
      <c r="F103">
        <v>-8.7430000000000008E-3</v>
      </c>
    </row>
    <row r="104" spans="1:6" x14ac:dyDescent="0.3">
      <c r="A104" s="3">
        <v>39304</v>
      </c>
      <c r="B104">
        <v>68.875</v>
      </c>
      <c r="C104">
        <v>83.474959999999996</v>
      </c>
      <c r="D104">
        <v>63.979033999999999</v>
      </c>
      <c r="E104">
        <v>-3.7964820000000001</v>
      </c>
      <c r="F104">
        <v>3.4069999999999999E-3</v>
      </c>
    </row>
    <row r="105" spans="1:6" x14ac:dyDescent="0.3">
      <c r="A105" s="3">
        <v>39305</v>
      </c>
      <c r="B105">
        <v>76.25</v>
      </c>
      <c r="C105">
        <v>79.588226000000006</v>
      </c>
      <c r="D105">
        <v>65.437613999999996</v>
      </c>
      <c r="E105">
        <v>-2.7004090000000001</v>
      </c>
      <c r="F105">
        <v>-1.0361E-2</v>
      </c>
    </row>
    <row r="106" spans="1:6" x14ac:dyDescent="0.3">
      <c r="A106" s="3">
        <v>39306</v>
      </c>
      <c r="B106">
        <v>54.625</v>
      </c>
      <c r="C106">
        <v>62.639561</v>
      </c>
      <c r="D106">
        <v>53.149543999999999</v>
      </c>
      <c r="E106">
        <v>-2.3789899999999999</v>
      </c>
      <c r="F106">
        <v>-6.6475000000000006E-2</v>
      </c>
    </row>
    <row r="107" spans="1:6" x14ac:dyDescent="0.3">
      <c r="A107" s="3">
        <v>39307</v>
      </c>
      <c r="B107">
        <v>69</v>
      </c>
      <c r="C107">
        <v>83.358611999999994</v>
      </c>
      <c r="D107">
        <v>65.128212000000005</v>
      </c>
      <c r="E107">
        <v>-4.9896969999999996</v>
      </c>
      <c r="F107">
        <v>-0.13573499999999999</v>
      </c>
    </row>
    <row r="108" spans="1:6" x14ac:dyDescent="0.3">
      <c r="A108" s="3">
        <v>39308</v>
      </c>
      <c r="B108">
        <v>79.5</v>
      </c>
      <c r="C108">
        <v>76.124404999999996</v>
      </c>
      <c r="D108">
        <v>65.108718999999994</v>
      </c>
      <c r="E108">
        <v>-1.9367220000000001</v>
      </c>
      <c r="F108">
        <v>-5.7762000000000001E-2</v>
      </c>
    </row>
    <row r="109" spans="1:6" x14ac:dyDescent="0.3">
      <c r="A109" s="3">
        <v>39309</v>
      </c>
      <c r="B109">
        <v>92.5</v>
      </c>
      <c r="C109">
        <v>95.690804</v>
      </c>
      <c r="D109">
        <v>76.479506999999998</v>
      </c>
      <c r="E109">
        <v>-4.6939770000000003</v>
      </c>
      <c r="F109">
        <v>-0.23835799999999999</v>
      </c>
    </row>
    <row r="110" spans="1:6" x14ac:dyDescent="0.3">
      <c r="A110" s="3">
        <v>39310</v>
      </c>
      <c r="B110">
        <v>99.75</v>
      </c>
      <c r="C110">
        <v>96.647628999999995</v>
      </c>
      <c r="D110">
        <v>76.045280000000005</v>
      </c>
      <c r="E110">
        <v>-5.6064069999999999</v>
      </c>
      <c r="F110">
        <v>-0.11211400000000001</v>
      </c>
    </row>
    <row r="111" spans="1:6" x14ac:dyDescent="0.3">
      <c r="A111" s="3">
        <v>39311</v>
      </c>
      <c r="B111">
        <v>75.75</v>
      </c>
      <c r="C111">
        <v>74.29213</v>
      </c>
      <c r="D111">
        <v>62.57029</v>
      </c>
      <c r="E111">
        <v>-3.3174250000000001</v>
      </c>
      <c r="F111">
        <v>-0.119797</v>
      </c>
    </row>
    <row r="112" spans="1:6" x14ac:dyDescent="0.3">
      <c r="A112" s="3">
        <v>39312</v>
      </c>
      <c r="B112">
        <v>76.5</v>
      </c>
      <c r="C112">
        <v>71.361548999999997</v>
      </c>
      <c r="D112">
        <v>59.051276999999999</v>
      </c>
      <c r="E112">
        <v>-2.4393199999999999</v>
      </c>
      <c r="F112">
        <v>-4.8030999999999997E-2</v>
      </c>
    </row>
    <row r="113" spans="1:6" x14ac:dyDescent="0.3">
      <c r="A113" s="3">
        <v>39313</v>
      </c>
      <c r="B113">
        <v>64.75</v>
      </c>
      <c r="C113">
        <v>74.463729999999998</v>
      </c>
      <c r="D113">
        <v>60.573867999999997</v>
      </c>
      <c r="E113">
        <v>-3.142334</v>
      </c>
      <c r="F113">
        <v>1.2798E-2</v>
      </c>
    </row>
    <row r="114" spans="1:6" x14ac:dyDescent="0.3">
      <c r="A114" s="3">
        <v>39314</v>
      </c>
      <c r="B114">
        <v>61.25</v>
      </c>
      <c r="C114">
        <v>102.83549499999999</v>
      </c>
      <c r="D114">
        <v>83.076660000000004</v>
      </c>
      <c r="E114">
        <v>-8.3001400000000007</v>
      </c>
      <c r="F114">
        <v>-0.25337199999999999</v>
      </c>
    </row>
    <row r="115" spans="1:6" x14ac:dyDescent="0.3">
      <c r="A115" s="3">
        <v>39315</v>
      </c>
      <c r="B115">
        <v>58.875</v>
      </c>
      <c r="C115">
        <v>63.787407000000002</v>
      </c>
      <c r="D115">
        <v>60.378075000000003</v>
      </c>
      <c r="E115">
        <v>-2.306038</v>
      </c>
      <c r="F115">
        <v>-0.38779400000000003</v>
      </c>
    </row>
    <row r="116" spans="1:6" x14ac:dyDescent="0.3">
      <c r="A116" s="3">
        <v>39316</v>
      </c>
      <c r="B116">
        <v>57.375</v>
      </c>
      <c r="C116">
        <v>45.353088</v>
      </c>
      <c r="D116">
        <v>51.879272</v>
      </c>
      <c r="E116">
        <v>0.41364699999999999</v>
      </c>
      <c r="F116">
        <v>-0.42077599999999998</v>
      </c>
    </row>
    <row r="117" spans="1:6" x14ac:dyDescent="0.3">
      <c r="A117" s="3">
        <v>39317</v>
      </c>
      <c r="B117">
        <v>70.5</v>
      </c>
      <c r="C117">
        <v>56.792949999999998</v>
      </c>
      <c r="D117">
        <v>53.380775</v>
      </c>
      <c r="E117">
        <v>-3.480877</v>
      </c>
      <c r="F117">
        <v>-0.18341099999999999</v>
      </c>
    </row>
    <row r="118" spans="1:6" x14ac:dyDescent="0.3">
      <c r="A118" s="3">
        <v>39318</v>
      </c>
      <c r="B118">
        <v>82.625</v>
      </c>
      <c r="C118">
        <v>70.865395000000007</v>
      </c>
      <c r="D118">
        <v>74.484511999999995</v>
      </c>
      <c r="E118">
        <v>-3.5343170000000002</v>
      </c>
      <c r="F118">
        <v>-0.73776200000000003</v>
      </c>
    </row>
    <row r="119" spans="1:6" x14ac:dyDescent="0.3">
      <c r="A119" s="3">
        <v>39319</v>
      </c>
      <c r="B119">
        <v>76</v>
      </c>
      <c r="C119">
        <v>70.536156000000005</v>
      </c>
      <c r="D119">
        <v>64.966155999999998</v>
      </c>
      <c r="E119">
        <v>-4.3118970000000001</v>
      </c>
      <c r="F119">
        <v>-0.34799200000000002</v>
      </c>
    </row>
    <row r="120" spans="1:6" x14ac:dyDescent="0.3">
      <c r="A120" s="3">
        <v>39320</v>
      </c>
      <c r="B120">
        <v>59</v>
      </c>
      <c r="C120">
        <v>59.968887000000002</v>
      </c>
      <c r="D120">
        <v>51.902873999999997</v>
      </c>
      <c r="E120">
        <v>-0.87859699999999996</v>
      </c>
      <c r="F120">
        <v>-2.6263999999999999E-2</v>
      </c>
    </row>
    <row r="121" spans="1:6" x14ac:dyDescent="0.3">
      <c r="A121" s="3">
        <v>39321</v>
      </c>
      <c r="B121">
        <v>48.875</v>
      </c>
      <c r="C121">
        <v>63.071303999999998</v>
      </c>
      <c r="D121">
        <v>56.812156999999999</v>
      </c>
      <c r="E121">
        <v>-1.3745080000000001</v>
      </c>
      <c r="F121">
        <v>-0.15090899999999999</v>
      </c>
    </row>
    <row r="122" spans="1:6" x14ac:dyDescent="0.3">
      <c r="A122" s="3">
        <v>39322</v>
      </c>
      <c r="B122">
        <v>40.875</v>
      </c>
      <c r="C122">
        <v>74.421668999999994</v>
      </c>
      <c r="D122">
        <v>61.222499999999997</v>
      </c>
      <c r="E122">
        <v>-4.1953199999999997</v>
      </c>
      <c r="F122">
        <v>-6.4335000000000003E-2</v>
      </c>
    </row>
    <row r="123" spans="1:6" x14ac:dyDescent="0.3">
      <c r="A123" s="3">
        <v>39323</v>
      </c>
      <c r="B123">
        <v>43.25</v>
      </c>
      <c r="C123">
        <v>66.459305000000001</v>
      </c>
      <c r="D123">
        <v>72.305831999999995</v>
      </c>
      <c r="E123">
        <v>-3.6671830000000001</v>
      </c>
      <c r="F123">
        <v>-0.91019399999999995</v>
      </c>
    </row>
    <row r="124" spans="1:6" x14ac:dyDescent="0.3">
      <c r="A124" s="3">
        <v>39324</v>
      </c>
      <c r="B124">
        <v>47.625</v>
      </c>
      <c r="C124">
        <v>52.627487000000002</v>
      </c>
      <c r="D124">
        <v>59.892788000000003</v>
      </c>
      <c r="E124">
        <v>-1.84375</v>
      </c>
      <c r="F124">
        <v>-0.61758000000000002</v>
      </c>
    </row>
    <row r="125" spans="1:6" x14ac:dyDescent="0.3">
      <c r="A125" s="3">
        <v>39325</v>
      </c>
      <c r="B125">
        <v>64.625</v>
      </c>
      <c r="C125">
        <v>59.42812</v>
      </c>
      <c r="D125">
        <v>60.481026</v>
      </c>
      <c r="E125">
        <v>-1.0399860000000001</v>
      </c>
      <c r="F125">
        <v>-0.44156299999999998</v>
      </c>
    </row>
    <row r="126" spans="1:6" x14ac:dyDescent="0.3">
      <c r="A126" s="3">
        <v>39326</v>
      </c>
      <c r="B126">
        <v>64.25</v>
      </c>
      <c r="C126">
        <v>67.139542000000006</v>
      </c>
      <c r="D126">
        <v>56.025753000000002</v>
      </c>
      <c r="E126">
        <v>-1.5195430000000001</v>
      </c>
      <c r="F126">
        <v>-6.2576000000000007E-2</v>
      </c>
    </row>
    <row r="127" spans="1:6" x14ac:dyDescent="0.3">
      <c r="A127" s="3">
        <v>39327</v>
      </c>
      <c r="B127">
        <v>57</v>
      </c>
      <c r="C127">
        <v>59.070281999999999</v>
      </c>
      <c r="D127">
        <v>52.013626000000002</v>
      </c>
      <c r="E127">
        <v>1.5335E-2</v>
      </c>
      <c r="F127">
        <v>-8.1939999999999999E-3</v>
      </c>
    </row>
    <row r="128" spans="1:6" x14ac:dyDescent="0.3">
      <c r="A128" s="3">
        <v>39328</v>
      </c>
      <c r="B128">
        <v>63.25</v>
      </c>
      <c r="C128">
        <v>76.318481000000006</v>
      </c>
      <c r="D128">
        <v>60.066764999999997</v>
      </c>
      <c r="E128">
        <v>-2.7309380000000001</v>
      </c>
      <c r="F128">
        <v>-1.7776E-2</v>
      </c>
    </row>
    <row r="129" spans="1:6" x14ac:dyDescent="0.3">
      <c r="A129" s="3">
        <v>39329</v>
      </c>
      <c r="B129">
        <v>74.125</v>
      </c>
      <c r="C129">
        <v>80.557395999999997</v>
      </c>
      <c r="D129">
        <v>68.087958999999998</v>
      </c>
      <c r="E129">
        <v>-2.8020170000000002</v>
      </c>
      <c r="F129">
        <v>-3.9253000000000003E-2</v>
      </c>
    </row>
    <row r="130" spans="1:6" x14ac:dyDescent="0.3">
      <c r="A130" s="3">
        <v>39330</v>
      </c>
      <c r="B130">
        <v>73.5</v>
      </c>
      <c r="C130">
        <v>83.735573000000002</v>
      </c>
      <c r="D130">
        <v>70.606269999999995</v>
      </c>
      <c r="E130">
        <v>-2.8556979999999998</v>
      </c>
      <c r="F130">
        <v>-0.100761</v>
      </c>
    </row>
    <row r="131" spans="1:6" x14ac:dyDescent="0.3">
      <c r="A131" s="3">
        <v>39331</v>
      </c>
      <c r="B131">
        <v>40.25</v>
      </c>
      <c r="C131">
        <v>59.291896999999999</v>
      </c>
      <c r="D131">
        <v>51.293629000000003</v>
      </c>
      <c r="E131">
        <v>-1.7689090000000001</v>
      </c>
      <c r="F131">
        <v>-6.6208000000000003E-2</v>
      </c>
    </row>
    <row r="132" spans="1:6" x14ac:dyDescent="0.3">
      <c r="A132" s="3">
        <v>39332</v>
      </c>
      <c r="B132">
        <v>47.5</v>
      </c>
      <c r="C132">
        <v>57.596642000000003</v>
      </c>
      <c r="D132">
        <v>52.846333000000001</v>
      </c>
      <c r="E132">
        <v>-1.140331</v>
      </c>
      <c r="F132">
        <v>-5.8833999999999997E-2</v>
      </c>
    </row>
    <row r="133" spans="1:6" x14ac:dyDescent="0.3">
      <c r="A133" s="3">
        <v>39333</v>
      </c>
      <c r="B133">
        <v>60.125</v>
      </c>
      <c r="C133">
        <v>79.565291999999999</v>
      </c>
      <c r="D133">
        <v>66.093376000000006</v>
      </c>
      <c r="E133">
        <v>-3.2819479999999999</v>
      </c>
      <c r="F133">
        <v>-4.3174999999999998E-2</v>
      </c>
    </row>
    <row r="134" spans="1:6" x14ac:dyDescent="0.3">
      <c r="A134" s="3">
        <v>39334</v>
      </c>
      <c r="B134">
        <v>72.75</v>
      </c>
      <c r="C134">
        <v>88.413414000000003</v>
      </c>
      <c r="D134">
        <v>69.651084999999995</v>
      </c>
      <c r="E134">
        <v>-6.1246109999999998</v>
      </c>
      <c r="F134">
        <v>-4.2824000000000001E-2</v>
      </c>
    </row>
    <row r="135" spans="1:6" x14ac:dyDescent="0.3">
      <c r="A135" s="3">
        <v>39335</v>
      </c>
      <c r="B135">
        <v>84.5</v>
      </c>
      <c r="C135">
        <v>98.850555</v>
      </c>
      <c r="D135">
        <v>78.298751999999993</v>
      </c>
      <c r="E135">
        <v>-7.085045</v>
      </c>
      <c r="F135">
        <v>-0.15293899999999999</v>
      </c>
    </row>
    <row r="136" spans="1:6" x14ac:dyDescent="0.3">
      <c r="A136" s="3">
        <v>39336</v>
      </c>
      <c r="B136">
        <v>46.25</v>
      </c>
      <c r="C136">
        <v>41.071086999999999</v>
      </c>
      <c r="D136">
        <v>44.538970999999997</v>
      </c>
      <c r="E136">
        <v>1.143715</v>
      </c>
      <c r="F136">
        <v>-0.19711699999999999</v>
      </c>
    </row>
    <row r="137" spans="1:6" x14ac:dyDescent="0.3">
      <c r="A137" s="3">
        <v>39337</v>
      </c>
      <c r="B137">
        <v>51.875</v>
      </c>
      <c r="C137">
        <v>50.477791000000003</v>
      </c>
      <c r="D137">
        <v>50.576183</v>
      </c>
      <c r="E137">
        <v>-0.78566000000000003</v>
      </c>
      <c r="F137">
        <v>-0.26145600000000002</v>
      </c>
    </row>
    <row r="138" spans="1:6" x14ac:dyDescent="0.3">
      <c r="A138" s="3">
        <v>39338</v>
      </c>
      <c r="B138">
        <v>41.5</v>
      </c>
      <c r="C138">
        <v>64.036377000000002</v>
      </c>
      <c r="D138">
        <v>57.994056999999998</v>
      </c>
      <c r="E138">
        <v>-2.9385720000000002</v>
      </c>
      <c r="F138">
        <v>-0.28678500000000001</v>
      </c>
    </row>
    <row r="139" spans="1:6" x14ac:dyDescent="0.3">
      <c r="A139" s="3">
        <v>39339</v>
      </c>
      <c r="B139">
        <v>19.25</v>
      </c>
      <c r="C139">
        <v>19.033192</v>
      </c>
      <c r="D139">
        <v>28.609119</v>
      </c>
      <c r="E139">
        <v>2.7491460000000001</v>
      </c>
      <c r="F139">
        <v>-7.4912999999999993E-2</v>
      </c>
    </row>
    <row r="140" spans="1:6" x14ac:dyDescent="0.3">
      <c r="A140" s="3">
        <v>39340</v>
      </c>
      <c r="B140">
        <v>51.125</v>
      </c>
      <c r="C140">
        <v>56.682465000000001</v>
      </c>
      <c r="D140">
        <v>49.054316999999998</v>
      </c>
      <c r="E140">
        <v>-1.4217949999999999</v>
      </c>
      <c r="F140">
        <v>-5.1323000000000001E-2</v>
      </c>
    </row>
    <row r="141" spans="1:6" x14ac:dyDescent="0.3">
      <c r="A141" s="3">
        <v>39341</v>
      </c>
      <c r="B141">
        <v>47.25</v>
      </c>
      <c r="C141">
        <v>36.888916000000002</v>
      </c>
      <c r="D141">
        <v>37.563155999999999</v>
      </c>
      <c r="E141">
        <v>0.16058700000000001</v>
      </c>
      <c r="F141">
        <v>-8.5834999999999995E-2</v>
      </c>
    </row>
    <row r="142" spans="1:6" x14ac:dyDescent="0.3">
      <c r="A142" s="3">
        <v>39342</v>
      </c>
      <c r="B142">
        <v>54.625</v>
      </c>
      <c r="C142">
        <v>60.568053999999997</v>
      </c>
      <c r="D142">
        <v>52.882271000000003</v>
      </c>
      <c r="E142">
        <v>-1.945465</v>
      </c>
      <c r="F142">
        <v>-0.124352</v>
      </c>
    </row>
    <row r="143" spans="1:6" x14ac:dyDescent="0.3">
      <c r="A143" s="3">
        <v>39343</v>
      </c>
      <c r="B143">
        <v>56.5</v>
      </c>
      <c r="C143">
        <v>61.111094999999999</v>
      </c>
      <c r="D143">
        <v>53.752403000000001</v>
      </c>
      <c r="E143">
        <v>-1.209084</v>
      </c>
      <c r="F143">
        <v>-6.1484999999999998E-2</v>
      </c>
    </row>
    <row r="144" spans="1:6" x14ac:dyDescent="0.3">
      <c r="A144" s="3">
        <v>39344</v>
      </c>
      <c r="B144">
        <v>58.125</v>
      </c>
      <c r="C144">
        <v>63.391410999999998</v>
      </c>
      <c r="D144">
        <v>57.701473</v>
      </c>
      <c r="E144">
        <v>-1.7678450000000001</v>
      </c>
      <c r="F144">
        <v>-0.112648</v>
      </c>
    </row>
    <row r="145" spans="1:7" x14ac:dyDescent="0.3">
      <c r="A145" s="3">
        <v>39345</v>
      </c>
      <c r="B145">
        <v>48.5</v>
      </c>
      <c r="C145">
        <v>49.479008</v>
      </c>
      <c r="D145">
        <v>49.219867999999998</v>
      </c>
      <c r="E145">
        <v>-0.65714600000000001</v>
      </c>
      <c r="F145">
        <v>-8.7231000000000003E-2</v>
      </c>
    </row>
    <row r="146" spans="1:7" x14ac:dyDescent="0.3">
      <c r="A146" s="3">
        <v>39346</v>
      </c>
      <c r="B146">
        <v>34.625</v>
      </c>
      <c r="C146">
        <v>30.607721000000002</v>
      </c>
      <c r="D146">
        <v>35.789425000000001</v>
      </c>
      <c r="E146">
        <v>0.893486</v>
      </c>
      <c r="F146">
        <v>-8.0627000000000004E-2</v>
      </c>
    </row>
    <row r="147" spans="1:7" x14ac:dyDescent="0.3">
      <c r="A147" s="3">
        <v>39347</v>
      </c>
      <c r="B147">
        <v>35.625</v>
      </c>
      <c r="C147">
        <v>57.688102999999998</v>
      </c>
      <c r="D147">
        <v>51.950211000000003</v>
      </c>
      <c r="E147">
        <v>-2.0661200000000002</v>
      </c>
      <c r="F147">
        <v>-4.4326999999999998E-2</v>
      </c>
    </row>
    <row r="148" spans="1:7" x14ac:dyDescent="0.3">
      <c r="A148" s="3">
        <v>39348</v>
      </c>
      <c r="B148">
        <v>32.25</v>
      </c>
      <c r="C148">
        <v>74.420540000000003</v>
      </c>
      <c r="D148">
        <v>61.629204000000001</v>
      </c>
      <c r="E148">
        <v>-4.2252689999999999</v>
      </c>
      <c r="F148">
        <v>-5.8567000000000001E-2</v>
      </c>
    </row>
    <row r="149" spans="1:7" x14ac:dyDescent="0.3">
      <c r="A149" s="3">
        <v>39349</v>
      </c>
      <c r="B149">
        <v>45.375</v>
      </c>
      <c r="C149">
        <v>64.879051000000004</v>
      </c>
      <c r="D149">
        <v>55.566132000000003</v>
      </c>
      <c r="E149">
        <v>-1.9043429999999999</v>
      </c>
      <c r="F149">
        <v>-3.4664E-2</v>
      </c>
    </row>
    <row r="150" spans="1:7" x14ac:dyDescent="0.3">
      <c r="A150" s="3">
        <v>39350</v>
      </c>
      <c r="B150">
        <v>51.875</v>
      </c>
      <c r="C150">
        <v>68.890488000000005</v>
      </c>
      <c r="D150">
        <v>57.189532999999997</v>
      </c>
      <c r="E150">
        <v>-2.7332920000000001</v>
      </c>
      <c r="F150">
        <v>-8.4179000000000004E-2</v>
      </c>
    </row>
    <row r="151" spans="1:7" x14ac:dyDescent="0.3">
      <c r="A151" s="3">
        <v>39351</v>
      </c>
      <c r="B151">
        <v>53.25</v>
      </c>
      <c r="C151">
        <v>64.901947000000007</v>
      </c>
      <c r="D151">
        <v>58.886715000000002</v>
      </c>
      <c r="E151">
        <v>-2.2971840000000001</v>
      </c>
      <c r="F151">
        <v>-0.25769799999999998</v>
      </c>
    </row>
    <row r="152" spans="1:7" x14ac:dyDescent="0.3">
      <c r="A152" s="3">
        <v>39352</v>
      </c>
      <c r="B152">
        <v>48.5</v>
      </c>
      <c r="C152">
        <v>50.176338000000001</v>
      </c>
      <c r="D152">
        <v>63.898162999999997</v>
      </c>
      <c r="E152">
        <v>0.43652299999999999</v>
      </c>
      <c r="F152">
        <v>-1.381939</v>
      </c>
    </row>
    <row r="153" spans="1:7" x14ac:dyDescent="0.3">
      <c r="A153" s="3">
        <v>39353</v>
      </c>
      <c r="B153">
        <v>49.625</v>
      </c>
      <c r="C153">
        <v>55.060009000000001</v>
      </c>
      <c r="D153">
        <v>50.870598000000001</v>
      </c>
      <c r="E153">
        <v>-0.58978299999999995</v>
      </c>
      <c r="F153">
        <v>-2.7012000000000001E-2</v>
      </c>
    </row>
    <row r="154" spans="1:7" x14ac:dyDescent="0.3">
      <c r="A154" s="3">
        <v>39354</v>
      </c>
      <c r="B154">
        <v>61.75</v>
      </c>
      <c r="C154">
        <v>60.663460000000001</v>
      </c>
      <c r="D154">
        <v>55.588366999999998</v>
      </c>
      <c r="E154">
        <v>-1.390007</v>
      </c>
      <c r="F154">
        <v>-6.2267000000000003E-2</v>
      </c>
    </row>
    <row r="155" spans="1:7" x14ac:dyDescent="0.3">
      <c r="A155" s="3">
        <v>39355</v>
      </c>
      <c r="B155">
        <v>51.5</v>
      </c>
      <c r="C155">
        <v>59.852668999999999</v>
      </c>
      <c r="D155">
        <v>51.764609999999998</v>
      </c>
      <c r="E155">
        <v>-1.4017409999999999</v>
      </c>
      <c r="F155">
        <v>-4.5261000000000003E-2</v>
      </c>
    </row>
    <row r="159" spans="1:7" x14ac:dyDescent="0.3">
      <c r="A159" t="s">
        <v>39</v>
      </c>
      <c r="B159" t="s">
        <v>40</v>
      </c>
      <c r="C159" t="s">
        <v>41</v>
      </c>
      <c r="D159" t="s">
        <v>42</v>
      </c>
      <c r="E159" t="s">
        <v>27</v>
      </c>
      <c r="F159" t="s">
        <v>43</v>
      </c>
      <c r="G159" s="20" t="s">
        <v>48</v>
      </c>
    </row>
    <row r="160" spans="1:7" x14ac:dyDescent="0.3">
      <c r="A160" s="3">
        <v>39203</v>
      </c>
      <c r="B160">
        <v>91</v>
      </c>
      <c r="C160">
        <v>104.02664900000001</v>
      </c>
      <c r="D160">
        <v>86.986618000000007</v>
      </c>
      <c r="E160">
        <v>-7.7604220000000002</v>
      </c>
      <c r="F160">
        <v>-0.37712899999999999</v>
      </c>
      <c r="G160" s="20">
        <v>1</v>
      </c>
    </row>
    <row r="161" spans="1:7" x14ac:dyDescent="0.3">
      <c r="A161" s="3">
        <v>39314</v>
      </c>
      <c r="B161">
        <v>61.25</v>
      </c>
      <c r="C161">
        <v>102.83549499999999</v>
      </c>
      <c r="D161">
        <v>83.076660000000004</v>
      </c>
      <c r="E161">
        <v>-8.3001400000000007</v>
      </c>
      <c r="F161">
        <v>-0.25337199999999999</v>
      </c>
      <c r="G161" s="20">
        <v>2</v>
      </c>
    </row>
    <row r="162" spans="1:7" x14ac:dyDescent="0.3">
      <c r="A162" s="3">
        <v>39257</v>
      </c>
      <c r="B162">
        <v>89.125</v>
      </c>
      <c r="C162">
        <v>105.615723</v>
      </c>
      <c r="D162">
        <v>82.065094000000002</v>
      </c>
      <c r="E162">
        <v>-7.9111789999999997</v>
      </c>
      <c r="F162">
        <v>-0.205124</v>
      </c>
      <c r="G162" s="20">
        <v>3</v>
      </c>
    </row>
    <row r="163" spans="1:7" x14ac:dyDescent="0.3">
      <c r="A163" s="3">
        <v>39302</v>
      </c>
      <c r="B163">
        <v>85.125</v>
      </c>
      <c r="C163">
        <v>101.43993399999999</v>
      </c>
      <c r="D163">
        <v>81.070601999999994</v>
      </c>
      <c r="E163">
        <v>-6.4608689999999998</v>
      </c>
      <c r="F163">
        <v>-0.147285</v>
      </c>
      <c r="G163" s="20">
        <v>4</v>
      </c>
    </row>
    <row r="164" spans="1:7" x14ac:dyDescent="0.3">
      <c r="A164" s="3">
        <v>39268</v>
      </c>
      <c r="B164">
        <v>80.75</v>
      </c>
      <c r="C164">
        <v>100.51110799999999</v>
      </c>
      <c r="D164">
        <v>79.213631000000007</v>
      </c>
      <c r="E164">
        <v>-7.7286609999999998</v>
      </c>
      <c r="F164">
        <v>-0.27082099999999998</v>
      </c>
      <c r="G164" s="20">
        <v>5</v>
      </c>
    </row>
    <row r="165" spans="1:7" x14ac:dyDescent="0.3">
      <c r="A165" s="3">
        <v>39335</v>
      </c>
      <c r="B165">
        <v>84.5</v>
      </c>
      <c r="C165">
        <v>98.850555</v>
      </c>
      <c r="D165">
        <v>78.298751999999993</v>
      </c>
      <c r="E165">
        <v>-7.085045</v>
      </c>
      <c r="F165">
        <v>-0.15293899999999999</v>
      </c>
      <c r="G165" s="20">
        <v>6</v>
      </c>
    </row>
    <row r="166" spans="1:7" x14ac:dyDescent="0.3">
      <c r="A166" s="3">
        <v>39204</v>
      </c>
      <c r="B166">
        <v>78</v>
      </c>
      <c r="C166">
        <v>88.478393999999994</v>
      </c>
      <c r="D166">
        <v>77.150054999999995</v>
      </c>
      <c r="E166">
        <v>-4.6823810000000003</v>
      </c>
      <c r="F166">
        <v>-0.34296399999999999</v>
      </c>
      <c r="G166" s="20">
        <v>7</v>
      </c>
    </row>
    <row r="167" spans="1:7" x14ac:dyDescent="0.3">
      <c r="A167" s="3">
        <v>39309</v>
      </c>
      <c r="B167">
        <v>92.5</v>
      </c>
      <c r="C167">
        <v>95.690804</v>
      </c>
      <c r="D167">
        <v>76.479506999999998</v>
      </c>
      <c r="E167">
        <v>-4.6939770000000003</v>
      </c>
      <c r="F167">
        <v>-0.23835799999999999</v>
      </c>
      <c r="G167" s="20">
        <v>8</v>
      </c>
    </row>
    <row r="168" spans="1:7" x14ac:dyDescent="0.3">
      <c r="A168" s="3">
        <v>39310</v>
      </c>
      <c r="B168">
        <v>99.75</v>
      </c>
      <c r="C168">
        <v>96.647628999999995</v>
      </c>
      <c r="D168">
        <v>76.045280000000005</v>
      </c>
      <c r="E168">
        <v>-5.6064069999999999</v>
      </c>
      <c r="F168">
        <v>-0.11211400000000001</v>
      </c>
      <c r="G168" s="20">
        <v>9</v>
      </c>
    </row>
    <row r="169" spans="1:7" x14ac:dyDescent="0.3">
      <c r="A169" s="3">
        <v>39295</v>
      </c>
      <c r="B169">
        <v>63.875</v>
      </c>
      <c r="C169">
        <v>96.342895999999996</v>
      </c>
      <c r="D169">
        <v>75.654572000000002</v>
      </c>
      <c r="E169">
        <v>-4.1715239999999998</v>
      </c>
      <c r="F169">
        <v>-0.115288</v>
      </c>
      <c r="G169" s="20">
        <v>10</v>
      </c>
    </row>
    <row r="170" spans="1:7" x14ac:dyDescent="0.3">
      <c r="A170" s="3"/>
      <c r="E170" s="19">
        <f>AVERAGE(E160:E169)</f>
        <v>-6.4400604999999995</v>
      </c>
      <c r="F170" s="19">
        <f>AVERAGE(F160:F169)</f>
        <v>-0.2215394</v>
      </c>
    </row>
    <row r="171" spans="1:7" x14ac:dyDescent="0.3">
      <c r="A171" s="3"/>
    </row>
    <row r="172" spans="1:7" x14ac:dyDescent="0.3">
      <c r="A172" s="3"/>
    </row>
    <row r="173" spans="1:7" x14ac:dyDescent="0.3">
      <c r="A173" s="3"/>
    </row>
    <row r="174" spans="1:7" x14ac:dyDescent="0.3">
      <c r="A174" s="3"/>
    </row>
    <row r="175" spans="1:7" x14ac:dyDescent="0.3">
      <c r="A175" s="3"/>
    </row>
    <row r="176" spans="1:7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</sheetData>
  <sortState ref="A176:F328">
    <sortCondition descending="1" ref="D176:D328"/>
  </sortState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53" workbookViewId="0">
      <selection activeCell="A158" sqref="A158"/>
    </sheetView>
  </sheetViews>
  <sheetFormatPr defaultRowHeight="14.4" x14ac:dyDescent="0.3"/>
  <cols>
    <col min="1" max="1" width="10.88671875" customWidth="1"/>
  </cols>
  <sheetData>
    <row r="1" spans="1:6" ht="15" x14ac:dyDescent="0.25">
      <c r="A1">
        <v>131510002</v>
      </c>
    </row>
    <row r="2" spans="1:6" ht="15" x14ac:dyDescent="0.25">
      <c r="A2" t="s">
        <v>39</v>
      </c>
      <c r="B2" t="s">
        <v>40</v>
      </c>
      <c r="C2" t="s">
        <v>41</v>
      </c>
      <c r="D2" t="s">
        <v>42</v>
      </c>
      <c r="E2" t="s">
        <v>27</v>
      </c>
      <c r="F2" t="s">
        <v>43</v>
      </c>
    </row>
    <row r="3" spans="1:6" ht="15" x14ac:dyDescent="0.25">
      <c r="A3" s="3">
        <v>39203</v>
      </c>
      <c r="B3">
        <v>69.125</v>
      </c>
      <c r="C3">
        <v>73.575873999999999</v>
      </c>
      <c r="D3">
        <v>61.678642000000004</v>
      </c>
      <c r="E3">
        <v>-2.0116160000000001</v>
      </c>
      <c r="F3">
        <v>-6.6235000000000002E-2</v>
      </c>
    </row>
    <row r="4" spans="1:6" ht="15" x14ac:dyDescent="0.25">
      <c r="A4" s="3">
        <v>39204</v>
      </c>
      <c r="B4">
        <v>65.25</v>
      </c>
      <c r="C4">
        <v>65.325996000000004</v>
      </c>
      <c r="D4">
        <v>56.357143000000001</v>
      </c>
      <c r="E4">
        <v>-1.2484090000000001</v>
      </c>
      <c r="F4">
        <v>-3.0102E-2</v>
      </c>
    </row>
    <row r="5" spans="1:6" ht="15" x14ac:dyDescent="0.25">
      <c r="A5" s="3">
        <v>39205</v>
      </c>
      <c r="B5">
        <v>65.125</v>
      </c>
      <c r="C5">
        <v>41.509312000000001</v>
      </c>
      <c r="D5">
        <v>39.573391000000001</v>
      </c>
      <c r="E5">
        <v>0.36745100000000003</v>
      </c>
      <c r="F5">
        <v>-1.823E-2</v>
      </c>
    </row>
    <row r="6" spans="1:6" ht="15" x14ac:dyDescent="0.25">
      <c r="A6" s="3">
        <v>39206</v>
      </c>
      <c r="B6">
        <v>39.125</v>
      </c>
      <c r="C6">
        <v>51.756447000000001</v>
      </c>
      <c r="D6">
        <v>42.595149999999997</v>
      </c>
      <c r="E6">
        <v>-1.47736</v>
      </c>
      <c r="F6">
        <v>7.6000000000000004E-5</v>
      </c>
    </row>
    <row r="7" spans="1:6" ht="15" x14ac:dyDescent="0.25">
      <c r="A7" s="3">
        <v>39207</v>
      </c>
      <c r="B7">
        <v>30</v>
      </c>
      <c r="C7">
        <v>50.572842000000001</v>
      </c>
      <c r="D7">
        <v>44.142871999999997</v>
      </c>
      <c r="E7">
        <v>-1.7118260000000001</v>
      </c>
      <c r="F7">
        <v>-6.0300000000000002E-4</v>
      </c>
    </row>
    <row r="8" spans="1:6" ht="15" x14ac:dyDescent="0.25">
      <c r="A8" s="3">
        <v>39208</v>
      </c>
      <c r="B8">
        <v>41.5</v>
      </c>
      <c r="C8">
        <v>49.447769000000001</v>
      </c>
      <c r="D8">
        <v>42.914631</v>
      </c>
      <c r="E8">
        <v>-1.362358</v>
      </c>
      <c r="F8">
        <v>-5.9943999999999997E-2</v>
      </c>
    </row>
    <row r="9" spans="1:6" ht="15" x14ac:dyDescent="0.25">
      <c r="A9" s="3">
        <v>39209</v>
      </c>
      <c r="B9">
        <v>58</v>
      </c>
      <c r="C9">
        <v>61.685417000000001</v>
      </c>
      <c r="D9">
        <v>54.886130999999999</v>
      </c>
      <c r="E9">
        <v>-1.192226</v>
      </c>
      <c r="F9">
        <v>-3.0322999999999999E-2</v>
      </c>
    </row>
    <row r="10" spans="1:6" ht="15" x14ac:dyDescent="0.25">
      <c r="A10" s="3">
        <v>39210</v>
      </c>
      <c r="B10">
        <v>48.625</v>
      </c>
      <c r="C10">
        <v>56.649281000000002</v>
      </c>
      <c r="D10">
        <v>53.049137000000002</v>
      </c>
      <c r="E10">
        <v>-2.2689780000000002</v>
      </c>
      <c r="F10">
        <v>-9.7239999999999993E-2</v>
      </c>
    </row>
    <row r="11" spans="1:6" ht="15" x14ac:dyDescent="0.25">
      <c r="A11" s="3">
        <v>39211</v>
      </c>
      <c r="B11">
        <v>52.625</v>
      </c>
      <c r="C11">
        <v>56.315018000000002</v>
      </c>
      <c r="D11">
        <v>51.792183000000001</v>
      </c>
      <c r="E11">
        <v>-1.670547</v>
      </c>
      <c r="F11">
        <v>-4.3892E-2</v>
      </c>
    </row>
    <row r="12" spans="1:6" ht="15" x14ac:dyDescent="0.25">
      <c r="A12" s="3">
        <v>39212</v>
      </c>
      <c r="B12">
        <v>59.5</v>
      </c>
      <c r="C12">
        <v>60.623435999999998</v>
      </c>
      <c r="D12">
        <v>51.297049999999999</v>
      </c>
      <c r="E12">
        <v>-2.6342469999999998</v>
      </c>
      <c r="F12">
        <v>-5.0610000000000002E-2</v>
      </c>
    </row>
    <row r="13" spans="1:6" ht="15" x14ac:dyDescent="0.25">
      <c r="A13" s="3">
        <v>39213</v>
      </c>
      <c r="B13">
        <v>63.125</v>
      </c>
      <c r="C13">
        <v>62.437069000000001</v>
      </c>
      <c r="D13">
        <v>51.792622000000001</v>
      </c>
      <c r="E13">
        <v>-3.9616549999999999</v>
      </c>
      <c r="F13">
        <v>-3.9501000000000001E-2</v>
      </c>
    </row>
    <row r="14" spans="1:6" ht="15" x14ac:dyDescent="0.25">
      <c r="A14" s="3">
        <v>39214</v>
      </c>
      <c r="B14">
        <v>63.625</v>
      </c>
      <c r="C14">
        <v>40.190502000000002</v>
      </c>
      <c r="D14">
        <v>41.989367999999999</v>
      </c>
      <c r="E14">
        <v>0.47407899999999997</v>
      </c>
      <c r="F14">
        <v>-0.30872300000000003</v>
      </c>
    </row>
    <row r="15" spans="1:6" ht="15" x14ac:dyDescent="0.25">
      <c r="A15" s="3">
        <v>39215</v>
      </c>
      <c r="B15">
        <v>70.625</v>
      </c>
      <c r="C15">
        <v>60.584732000000002</v>
      </c>
      <c r="D15">
        <v>52.933433999999998</v>
      </c>
      <c r="E15">
        <v>-1.650841</v>
      </c>
      <c r="F15">
        <v>-8.6513999999999994E-2</v>
      </c>
    </row>
    <row r="16" spans="1:6" ht="15" x14ac:dyDescent="0.25">
      <c r="A16" s="3">
        <v>39216</v>
      </c>
      <c r="B16">
        <v>53.875</v>
      </c>
      <c r="C16">
        <v>54.059291999999999</v>
      </c>
      <c r="D16">
        <v>47.442757</v>
      </c>
      <c r="E16">
        <v>-0.577461</v>
      </c>
      <c r="F16">
        <v>-1.9910000000000001E-3</v>
      </c>
    </row>
    <row r="17" spans="1:6" ht="15" x14ac:dyDescent="0.25">
      <c r="A17" s="3">
        <v>39217</v>
      </c>
      <c r="B17">
        <v>65.75</v>
      </c>
      <c r="C17">
        <v>67.429389999999998</v>
      </c>
      <c r="D17">
        <v>60.789574000000002</v>
      </c>
      <c r="E17">
        <v>-2.0471729999999999</v>
      </c>
      <c r="F17">
        <v>-1.4812000000000001E-2</v>
      </c>
    </row>
    <row r="18" spans="1:6" ht="15" x14ac:dyDescent="0.25">
      <c r="A18" s="3">
        <v>39218</v>
      </c>
      <c r="B18">
        <v>51.375</v>
      </c>
      <c r="C18">
        <v>45.639285999999998</v>
      </c>
      <c r="D18">
        <v>46.230685999999999</v>
      </c>
      <c r="E18">
        <v>-0.272816</v>
      </c>
      <c r="F18">
        <v>-5.7559999999999998E-3</v>
      </c>
    </row>
    <row r="19" spans="1:6" ht="15" x14ac:dyDescent="0.25">
      <c r="A19" s="3">
        <v>39219</v>
      </c>
      <c r="B19">
        <v>63.75</v>
      </c>
      <c r="C19">
        <v>49.637115000000001</v>
      </c>
      <c r="D19">
        <v>60.133068000000002</v>
      </c>
      <c r="E19">
        <v>0.46395500000000001</v>
      </c>
      <c r="F19">
        <v>-1.68652</v>
      </c>
    </row>
    <row r="20" spans="1:6" ht="15" x14ac:dyDescent="0.25">
      <c r="A20" s="3">
        <v>39220</v>
      </c>
      <c r="B20">
        <v>64</v>
      </c>
      <c r="C20">
        <v>57.431728</v>
      </c>
      <c r="D20">
        <v>62.657409999999999</v>
      </c>
      <c r="E20">
        <v>-1.822784</v>
      </c>
      <c r="F20">
        <v>-1.1980249999999999</v>
      </c>
    </row>
    <row r="21" spans="1:6" ht="15" x14ac:dyDescent="0.25">
      <c r="A21" s="3">
        <v>39221</v>
      </c>
      <c r="B21">
        <v>69.375</v>
      </c>
      <c r="C21">
        <v>66.971039000000005</v>
      </c>
      <c r="D21">
        <v>58.266502000000003</v>
      </c>
      <c r="E21">
        <v>-3.011425</v>
      </c>
      <c r="F21">
        <v>-0.21768199999999999</v>
      </c>
    </row>
    <row r="22" spans="1:6" ht="15" x14ac:dyDescent="0.25">
      <c r="A22" s="3">
        <v>39222</v>
      </c>
      <c r="B22">
        <v>76.25</v>
      </c>
      <c r="C22">
        <v>80.018203999999997</v>
      </c>
      <c r="D22">
        <v>69.495238999999998</v>
      </c>
      <c r="E22">
        <v>-3.997147</v>
      </c>
      <c r="F22">
        <v>-0.48891400000000002</v>
      </c>
    </row>
    <row r="23" spans="1:6" ht="15" x14ac:dyDescent="0.25">
      <c r="A23" s="3">
        <v>39223</v>
      </c>
      <c r="B23">
        <v>84.125</v>
      </c>
      <c r="C23">
        <v>84.008049</v>
      </c>
      <c r="D23">
        <v>67.8386</v>
      </c>
      <c r="E23">
        <v>-4.9075550000000003</v>
      </c>
      <c r="F23">
        <v>-5.1375999999999998E-2</v>
      </c>
    </row>
    <row r="24" spans="1:6" ht="15" x14ac:dyDescent="0.25">
      <c r="A24" s="3">
        <v>39224</v>
      </c>
      <c r="B24">
        <v>75</v>
      </c>
      <c r="C24">
        <v>67.496666000000005</v>
      </c>
      <c r="D24">
        <v>57.864280999999998</v>
      </c>
      <c r="E24">
        <v>-3.9537119999999999</v>
      </c>
      <c r="F24">
        <v>6.8659999999999997E-3</v>
      </c>
    </row>
    <row r="25" spans="1:6" ht="15" x14ac:dyDescent="0.25">
      <c r="A25" s="3">
        <v>39225</v>
      </c>
      <c r="B25">
        <v>65.125</v>
      </c>
      <c r="C25">
        <v>54.259448999999996</v>
      </c>
      <c r="D25">
        <v>47.348190000000002</v>
      </c>
      <c r="E25">
        <v>-0.61006899999999997</v>
      </c>
      <c r="F25">
        <v>-2.9465000000000002E-2</v>
      </c>
    </row>
    <row r="26" spans="1:6" ht="15" x14ac:dyDescent="0.25">
      <c r="A26" s="3">
        <v>39226</v>
      </c>
      <c r="B26">
        <v>58.875</v>
      </c>
      <c r="C26">
        <v>48.636699999999998</v>
      </c>
      <c r="D26">
        <v>44.978672000000003</v>
      </c>
      <c r="E26">
        <v>-0.69548399999999999</v>
      </c>
      <c r="F26">
        <v>-5.5469999999999998E-3</v>
      </c>
    </row>
    <row r="27" spans="1:6" ht="15" x14ac:dyDescent="0.25">
      <c r="A27" s="3">
        <v>39227</v>
      </c>
      <c r="B27">
        <v>55.375</v>
      </c>
      <c r="C27">
        <v>51.172145999999998</v>
      </c>
      <c r="D27">
        <v>44.177605</v>
      </c>
      <c r="E27">
        <v>-1.140938</v>
      </c>
      <c r="F27">
        <v>-2.6199E-2</v>
      </c>
    </row>
    <row r="28" spans="1:6" ht="15" x14ac:dyDescent="0.25">
      <c r="A28" s="3">
        <v>39228</v>
      </c>
      <c r="B28">
        <v>59.375</v>
      </c>
      <c r="C28">
        <v>61.551346000000002</v>
      </c>
      <c r="D28">
        <v>50.956370999999997</v>
      </c>
      <c r="E28">
        <v>-2.5847169999999999</v>
      </c>
      <c r="F28">
        <v>2.575E-3</v>
      </c>
    </row>
    <row r="29" spans="1:6" ht="15" x14ac:dyDescent="0.25">
      <c r="A29" s="3">
        <v>39229</v>
      </c>
      <c r="B29">
        <v>57.875</v>
      </c>
      <c r="C29">
        <v>58.553066000000001</v>
      </c>
      <c r="D29">
        <v>48.488567000000003</v>
      </c>
      <c r="E29">
        <v>-1.7550319999999999</v>
      </c>
      <c r="F29">
        <v>2.258E-3</v>
      </c>
    </row>
    <row r="30" spans="1:6" ht="15" x14ac:dyDescent="0.25">
      <c r="A30" s="3">
        <v>39230</v>
      </c>
      <c r="B30">
        <v>49</v>
      </c>
      <c r="C30">
        <v>53.638995999999999</v>
      </c>
      <c r="D30">
        <v>47.926022000000003</v>
      </c>
      <c r="E30">
        <v>-1.127148</v>
      </c>
      <c r="F30">
        <v>-9.9220000000000003E-3</v>
      </c>
    </row>
    <row r="31" spans="1:6" ht="15" x14ac:dyDescent="0.25">
      <c r="A31" s="3">
        <v>39231</v>
      </c>
      <c r="B31">
        <v>55.625</v>
      </c>
      <c r="C31">
        <v>55.815826000000001</v>
      </c>
      <c r="D31">
        <v>49.289332999999999</v>
      </c>
      <c r="E31">
        <v>-0.956955</v>
      </c>
      <c r="F31">
        <v>-1.3519E-2</v>
      </c>
    </row>
    <row r="32" spans="1:6" ht="15" x14ac:dyDescent="0.25">
      <c r="A32" s="3">
        <v>39232</v>
      </c>
      <c r="B32">
        <v>52</v>
      </c>
      <c r="C32">
        <v>60.116722000000003</v>
      </c>
      <c r="D32">
        <v>53.854239999999997</v>
      </c>
      <c r="E32">
        <v>-1.7266619999999999</v>
      </c>
      <c r="F32">
        <v>-2.3303999999999998E-2</v>
      </c>
    </row>
    <row r="33" spans="1:6" x14ac:dyDescent="0.3">
      <c r="A33" s="3">
        <v>39233</v>
      </c>
      <c r="B33">
        <v>67.875</v>
      </c>
      <c r="C33">
        <v>67.949005</v>
      </c>
      <c r="D33">
        <v>57.460738999999997</v>
      </c>
      <c r="E33">
        <v>-2.1427230000000002</v>
      </c>
      <c r="F33">
        <v>-2.3040000000000001E-3</v>
      </c>
    </row>
    <row r="34" spans="1:6" x14ac:dyDescent="0.3">
      <c r="A34" s="3">
        <v>39234</v>
      </c>
      <c r="B34">
        <v>59.375</v>
      </c>
      <c r="C34">
        <v>54.418968</v>
      </c>
      <c r="D34">
        <v>45.941597000000002</v>
      </c>
      <c r="E34">
        <v>-0.94777699999999998</v>
      </c>
      <c r="F34">
        <v>-1.1299E-2</v>
      </c>
    </row>
    <row r="35" spans="1:6" x14ac:dyDescent="0.3">
      <c r="A35" s="3">
        <v>39235</v>
      </c>
      <c r="B35">
        <v>50.875</v>
      </c>
      <c r="C35">
        <v>45.685809999999996</v>
      </c>
      <c r="D35">
        <v>43.032791000000003</v>
      </c>
      <c r="E35">
        <v>-5.5565000000000003E-2</v>
      </c>
      <c r="F35">
        <v>-1.3443E-2</v>
      </c>
    </row>
    <row r="36" spans="1:6" x14ac:dyDescent="0.3">
      <c r="A36" s="3">
        <v>39236</v>
      </c>
      <c r="B36">
        <v>63.25</v>
      </c>
      <c r="C36">
        <v>53.630924</v>
      </c>
      <c r="D36">
        <v>46.778202</v>
      </c>
      <c r="E36">
        <v>-1.024769</v>
      </c>
      <c r="F36">
        <v>-1.2356000000000001E-2</v>
      </c>
    </row>
    <row r="37" spans="1:6" x14ac:dyDescent="0.3">
      <c r="A37" s="3">
        <v>39237</v>
      </c>
      <c r="B37">
        <v>61.875</v>
      </c>
      <c r="C37">
        <v>55.066341000000001</v>
      </c>
      <c r="D37">
        <v>47.273983000000001</v>
      </c>
      <c r="E37">
        <v>-1.0934489999999999</v>
      </c>
      <c r="F37">
        <v>1.621E-3</v>
      </c>
    </row>
    <row r="38" spans="1:6" x14ac:dyDescent="0.3">
      <c r="A38" s="3">
        <v>39238</v>
      </c>
      <c r="B38">
        <v>49.375</v>
      </c>
      <c r="C38">
        <v>57.262352</v>
      </c>
      <c r="D38">
        <v>50.744835000000002</v>
      </c>
      <c r="E38">
        <v>-1.0156750000000001</v>
      </c>
      <c r="F38">
        <v>3.01E-4</v>
      </c>
    </row>
    <row r="39" spans="1:6" x14ac:dyDescent="0.3">
      <c r="A39" s="3">
        <v>39239</v>
      </c>
      <c r="B39">
        <v>68.25</v>
      </c>
      <c r="C39">
        <v>65.029281999999995</v>
      </c>
      <c r="D39">
        <v>53.710059999999999</v>
      </c>
      <c r="E39">
        <v>-2.019695</v>
      </c>
      <c r="F39">
        <v>-2.7203000000000001E-2</v>
      </c>
    </row>
    <row r="40" spans="1:6" x14ac:dyDescent="0.3">
      <c r="A40" s="3">
        <v>39240</v>
      </c>
      <c r="B40">
        <v>39.75</v>
      </c>
      <c r="C40">
        <v>47.050705000000001</v>
      </c>
      <c r="D40">
        <v>42.621468</v>
      </c>
      <c r="E40">
        <v>-1.111172</v>
      </c>
      <c r="F40">
        <v>2.5409999999999999E-3</v>
      </c>
    </row>
    <row r="41" spans="1:6" x14ac:dyDescent="0.3">
      <c r="A41" s="3">
        <v>39241</v>
      </c>
      <c r="B41">
        <v>29.75</v>
      </c>
      <c r="C41">
        <v>51.340243999999998</v>
      </c>
      <c r="D41">
        <v>41.745353999999999</v>
      </c>
      <c r="E41">
        <v>-2.8673320000000002</v>
      </c>
      <c r="F41">
        <v>-8.7779999999999993E-3</v>
      </c>
    </row>
    <row r="42" spans="1:6" x14ac:dyDescent="0.3">
      <c r="A42" s="3">
        <v>39242</v>
      </c>
      <c r="B42">
        <v>65.75</v>
      </c>
      <c r="C42">
        <v>68.189850000000007</v>
      </c>
      <c r="D42">
        <v>59.126350000000002</v>
      </c>
      <c r="E42">
        <v>-4.6411129999999998</v>
      </c>
      <c r="F42">
        <v>-0.20554700000000001</v>
      </c>
    </row>
    <row r="43" spans="1:6" x14ac:dyDescent="0.3">
      <c r="A43" s="3">
        <v>39243</v>
      </c>
      <c r="B43">
        <v>66.5</v>
      </c>
      <c r="C43">
        <v>73.279456999999994</v>
      </c>
      <c r="D43">
        <v>58.15448</v>
      </c>
      <c r="E43">
        <v>-2.2098049999999998</v>
      </c>
      <c r="F43">
        <v>9.9200000000000004E-4</v>
      </c>
    </row>
    <row r="44" spans="1:6" x14ac:dyDescent="0.3">
      <c r="A44" s="3">
        <v>39244</v>
      </c>
      <c r="B44">
        <v>58.125</v>
      </c>
      <c r="C44">
        <v>70.174980000000005</v>
      </c>
      <c r="D44">
        <v>56.08596</v>
      </c>
      <c r="E44">
        <v>-3.231487</v>
      </c>
      <c r="F44">
        <v>1.8447999999999999E-2</v>
      </c>
    </row>
    <row r="45" spans="1:6" x14ac:dyDescent="0.3">
      <c r="A45" s="3">
        <v>39245</v>
      </c>
      <c r="B45">
        <v>51.625</v>
      </c>
      <c r="C45">
        <v>62.278525999999999</v>
      </c>
      <c r="D45">
        <v>51.500725000000003</v>
      </c>
      <c r="E45">
        <v>-3.0275799999999999</v>
      </c>
      <c r="F45">
        <v>-0.103626</v>
      </c>
    </row>
    <row r="46" spans="1:6" x14ac:dyDescent="0.3">
      <c r="A46" s="3">
        <v>39246</v>
      </c>
      <c r="B46">
        <v>62.875</v>
      </c>
      <c r="C46">
        <v>67.838188000000002</v>
      </c>
      <c r="D46">
        <v>55.137034999999997</v>
      </c>
      <c r="E46">
        <v>-1.605137</v>
      </c>
      <c r="F46">
        <v>-2.6870999999999999E-2</v>
      </c>
    </row>
    <row r="47" spans="1:6" x14ac:dyDescent="0.3">
      <c r="A47" s="3">
        <v>39247</v>
      </c>
      <c r="B47">
        <v>56.25</v>
      </c>
      <c r="C47">
        <v>58.463462999999997</v>
      </c>
      <c r="D47">
        <v>48.197422000000003</v>
      </c>
      <c r="E47">
        <v>-1.4484410000000001</v>
      </c>
      <c r="F47">
        <v>-1.35E-2</v>
      </c>
    </row>
    <row r="48" spans="1:6" x14ac:dyDescent="0.3">
      <c r="A48" s="3">
        <v>39248</v>
      </c>
      <c r="B48">
        <v>43.5</v>
      </c>
      <c r="C48">
        <v>49.979236999999998</v>
      </c>
      <c r="D48">
        <v>44.031067</v>
      </c>
      <c r="E48">
        <v>-1.690674</v>
      </c>
      <c r="F48">
        <v>-1.3587999999999999E-2</v>
      </c>
    </row>
    <row r="49" spans="1:6" x14ac:dyDescent="0.3">
      <c r="A49" s="3">
        <v>39249</v>
      </c>
      <c r="B49">
        <v>55.125</v>
      </c>
      <c r="C49">
        <v>56.166817000000002</v>
      </c>
      <c r="D49">
        <v>46.301673999999998</v>
      </c>
      <c r="E49">
        <v>-2.0371929999999998</v>
      </c>
      <c r="F49">
        <v>7.6300000000000001E-4</v>
      </c>
    </row>
    <row r="50" spans="1:6" x14ac:dyDescent="0.3">
      <c r="A50" s="3">
        <v>39250</v>
      </c>
      <c r="B50">
        <v>77.875</v>
      </c>
      <c r="C50">
        <v>71.878974999999997</v>
      </c>
      <c r="D50">
        <v>57.994812000000003</v>
      </c>
      <c r="E50">
        <v>-2.5150109999999999</v>
      </c>
      <c r="F50">
        <v>5.3629999999999997E-3</v>
      </c>
    </row>
    <row r="51" spans="1:6" x14ac:dyDescent="0.3">
      <c r="A51" s="3">
        <v>39251</v>
      </c>
      <c r="B51">
        <v>67.4375</v>
      </c>
      <c r="C51">
        <v>69.494986999999995</v>
      </c>
      <c r="D51">
        <v>55.275607999999998</v>
      </c>
      <c r="E51">
        <v>-2.7492640000000002</v>
      </c>
      <c r="F51">
        <v>2.0774999999999998E-2</v>
      </c>
    </row>
    <row r="52" spans="1:6" x14ac:dyDescent="0.3">
      <c r="A52" s="3">
        <v>39252</v>
      </c>
      <c r="B52">
        <v>41.5</v>
      </c>
      <c r="C52">
        <v>39.542816000000002</v>
      </c>
      <c r="D52">
        <v>38.325951000000003</v>
      </c>
      <c r="E52">
        <v>-0.44524399999999997</v>
      </c>
      <c r="F52">
        <v>-4.7419999999999997E-3</v>
      </c>
    </row>
    <row r="53" spans="1:6" x14ac:dyDescent="0.3">
      <c r="A53" s="3">
        <v>39253</v>
      </c>
      <c r="B53">
        <v>63.375</v>
      </c>
      <c r="C53">
        <v>79.756080999999995</v>
      </c>
      <c r="D53">
        <v>67.711967000000001</v>
      </c>
      <c r="E53">
        <v>-4.8042600000000002</v>
      </c>
      <c r="F53">
        <v>-0.31397999999999998</v>
      </c>
    </row>
    <row r="54" spans="1:6" x14ac:dyDescent="0.3">
      <c r="A54" s="3">
        <v>39254</v>
      </c>
      <c r="B54">
        <v>73</v>
      </c>
      <c r="C54">
        <v>76.574180999999996</v>
      </c>
      <c r="D54">
        <v>61.929993000000003</v>
      </c>
      <c r="E54">
        <v>-3.375111</v>
      </c>
      <c r="F54">
        <v>-3.7163000000000002E-2</v>
      </c>
    </row>
    <row r="55" spans="1:6" x14ac:dyDescent="0.3">
      <c r="A55" s="3">
        <v>39255</v>
      </c>
      <c r="B55">
        <v>105.375</v>
      </c>
      <c r="C55">
        <v>92.548264000000003</v>
      </c>
      <c r="D55">
        <v>73.954193000000004</v>
      </c>
      <c r="E55">
        <v>-6.7241739999999997</v>
      </c>
      <c r="F55">
        <v>-8.8958999999999996E-2</v>
      </c>
    </row>
    <row r="56" spans="1:6" x14ac:dyDescent="0.3">
      <c r="A56" s="3">
        <v>39256</v>
      </c>
      <c r="B56">
        <v>98.875</v>
      </c>
      <c r="C56">
        <v>87.198013000000003</v>
      </c>
      <c r="D56">
        <v>68.366073999999998</v>
      </c>
      <c r="E56">
        <v>-4.2516860000000003</v>
      </c>
      <c r="F56">
        <v>-7.8964000000000006E-2</v>
      </c>
    </row>
    <row r="57" spans="1:6" x14ac:dyDescent="0.3">
      <c r="A57" s="3">
        <v>39257</v>
      </c>
      <c r="B57">
        <v>77</v>
      </c>
      <c r="C57">
        <v>68.380768000000003</v>
      </c>
      <c r="D57">
        <v>54.065548</v>
      </c>
      <c r="E57">
        <v>-2.3759610000000002</v>
      </c>
      <c r="F57">
        <v>7.9690000000000004E-3</v>
      </c>
    </row>
    <row r="58" spans="1:6" x14ac:dyDescent="0.3">
      <c r="A58" s="3">
        <v>39258</v>
      </c>
      <c r="B58">
        <v>64.75</v>
      </c>
      <c r="C58">
        <v>64.737792999999996</v>
      </c>
      <c r="D58">
        <v>53.278708999999999</v>
      </c>
      <c r="E58">
        <v>-1.8764879999999999</v>
      </c>
      <c r="F58">
        <v>1.3823999999999999E-2</v>
      </c>
    </row>
    <row r="59" spans="1:6" x14ac:dyDescent="0.3">
      <c r="A59" s="3">
        <v>39259</v>
      </c>
      <c r="B59">
        <v>49</v>
      </c>
      <c r="C59">
        <v>70.372719000000004</v>
      </c>
      <c r="D59">
        <v>55.909900999999998</v>
      </c>
      <c r="E59">
        <v>-3.2643930000000001</v>
      </c>
      <c r="F59">
        <v>5.8630000000000002E-3</v>
      </c>
    </row>
    <row r="60" spans="1:6" x14ac:dyDescent="0.3">
      <c r="A60" s="3">
        <v>39260</v>
      </c>
      <c r="B60">
        <v>40.375</v>
      </c>
      <c r="C60">
        <v>56.961829999999999</v>
      </c>
      <c r="D60">
        <v>48.904319999999998</v>
      </c>
      <c r="E60">
        <v>-2.8224490000000002</v>
      </c>
      <c r="F60">
        <v>1.3960000000000001E-3</v>
      </c>
    </row>
    <row r="61" spans="1:6" x14ac:dyDescent="0.3">
      <c r="A61" s="3">
        <v>39261</v>
      </c>
      <c r="B61">
        <v>59</v>
      </c>
      <c r="C61">
        <v>56.592091000000003</v>
      </c>
      <c r="D61">
        <v>44.830329999999996</v>
      </c>
      <c r="E61">
        <v>-3.5728800000000001</v>
      </c>
      <c r="F61">
        <v>1.2619E-2</v>
      </c>
    </row>
    <row r="62" spans="1:6" x14ac:dyDescent="0.3">
      <c r="A62" s="3">
        <v>39262</v>
      </c>
      <c r="B62">
        <v>59.625</v>
      </c>
      <c r="C62">
        <v>80.469925000000003</v>
      </c>
      <c r="D62">
        <v>83.550262000000004</v>
      </c>
      <c r="E62">
        <v>-8.1779329999999995</v>
      </c>
      <c r="F62">
        <v>-0.68708800000000003</v>
      </c>
    </row>
    <row r="63" spans="1:6" x14ac:dyDescent="0.3">
      <c r="A63" s="3">
        <v>39263</v>
      </c>
      <c r="B63">
        <v>86.875</v>
      </c>
      <c r="C63">
        <v>76.815323000000006</v>
      </c>
      <c r="D63">
        <v>81.461783999999994</v>
      </c>
      <c r="E63">
        <v>-7.9897689999999999</v>
      </c>
      <c r="F63">
        <v>-0.64249400000000001</v>
      </c>
    </row>
    <row r="64" spans="1:6" x14ac:dyDescent="0.3">
      <c r="A64" s="3">
        <v>39264</v>
      </c>
      <c r="B64">
        <v>69.25</v>
      </c>
      <c r="C64">
        <v>73.051368999999994</v>
      </c>
      <c r="D64">
        <v>58.755420999999998</v>
      </c>
      <c r="E64">
        <v>-3.9444270000000001</v>
      </c>
      <c r="F64">
        <v>-8.4610000000000005E-2</v>
      </c>
    </row>
    <row r="65" spans="1:6" x14ac:dyDescent="0.3">
      <c r="A65" s="3">
        <v>39265</v>
      </c>
      <c r="B65">
        <v>48.25</v>
      </c>
      <c r="C65">
        <v>55.961987000000001</v>
      </c>
      <c r="D65">
        <v>47.284443000000003</v>
      </c>
      <c r="E65">
        <v>-2.0987629999999999</v>
      </c>
      <c r="F65">
        <v>2.823E-3</v>
      </c>
    </row>
    <row r="66" spans="1:6" x14ac:dyDescent="0.3">
      <c r="A66" s="3">
        <v>39266</v>
      </c>
      <c r="B66">
        <v>48</v>
      </c>
      <c r="C66">
        <v>43.181122000000002</v>
      </c>
      <c r="D66">
        <v>42.674294000000003</v>
      </c>
      <c r="E66">
        <v>0.39608399999999999</v>
      </c>
      <c r="F66">
        <v>-4.3678000000000002E-2</v>
      </c>
    </row>
    <row r="67" spans="1:6" x14ac:dyDescent="0.3">
      <c r="A67" s="3">
        <v>39267</v>
      </c>
      <c r="B67">
        <v>63.875</v>
      </c>
      <c r="C67">
        <v>64.163398999999998</v>
      </c>
      <c r="D67">
        <v>51.378993999999999</v>
      </c>
      <c r="E67">
        <v>-0.97598600000000002</v>
      </c>
      <c r="F67">
        <v>1.511E-3</v>
      </c>
    </row>
    <row r="68" spans="1:6" x14ac:dyDescent="0.3">
      <c r="A68" s="3">
        <v>39268</v>
      </c>
      <c r="B68">
        <v>69.625</v>
      </c>
      <c r="C68">
        <v>97.442047000000002</v>
      </c>
      <c r="D68">
        <v>77.587813999999995</v>
      </c>
      <c r="E68">
        <v>-7.0102460000000004</v>
      </c>
      <c r="F68">
        <v>-0.17276</v>
      </c>
    </row>
    <row r="69" spans="1:6" x14ac:dyDescent="0.3">
      <c r="A69" s="3">
        <v>39269</v>
      </c>
      <c r="B69">
        <v>55.5</v>
      </c>
      <c r="C69">
        <v>71.861389000000003</v>
      </c>
      <c r="D69">
        <v>58.319065000000002</v>
      </c>
      <c r="E69">
        <v>-4.6530149999999999</v>
      </c>
      <c r="F69">
        <v>-3.7518000000000003E-2</v>
      </c>
    </row>
    <row r="70" spans="1:6" x14ac:dyDescent="0.3">
      <c r="A70" s="3">
        <v>39270</v>
      </c>
      <c r="B70">
        <v>38.75</v>
      </c>
      <c r="C70">
        <v>44.819611000000002</v>
      </c>
      <c r="D70">
        <v>40.245010000000001</v>
      </c>
      <c r="E70">
        <v>-0.58364099999999997</v>
      </c>
      <c r="F70">
        <v>-2.5794999999999998E-2</v>
      </c>
    </row>
    <row r="71" spans="1:6" x14ac:dyDescent="0.3">
      <c r="A71" s="3">
        <v>39271</v>
      </c>
      <c r="B71">
        <v>26.625</v>
      </c>
      <c r="C71">
        <v>43.632019</v>
      </c>
      <c r="D71">
        <v>40.062747999999999</v>
      </c>
      <c r="E71">
        <v>-1.1529959999999999</v>
      </c>
      <c r="F71">
        <v>-2.3841999999999999E-2</v>
      </c>
    </row>
    <row r="72" spans="1:6" x14ac:dyDescent="0.3">
      <c r="A72" s="3">
        <v>39272</v>
      </c>
      <c r="B72">
        <v>50.375</v>
      </c>
      <c r="C72">
        <v>57.717582999999998</v>
      </c>
      <c r="D72">
        <v>50.198349</v>
      </c>
      <c r="E72">
        <v>-2.528038</v>
      </c>
      <c r="F72">
        <v>-0.109348</v>
      </c>
    </row>
    <row r="73" spans="1:6" x14ac:dyDescent="0.3">
      <c r="A73" s="3">
        <v>39273</v>
      </c>
      <c r="B73">
        <v>37.25</v>
      </c>
      <c r="C73">
        <v>55.474186000000003</v>
      </c>
      <c r="D73">
        <v>44.994971999999997</v>
      </c>
      <c r="E73">
        <v>-1.0910489999999999</v>
      </c>
      <c r="F73">
        <v>2.3800000000000002E-3</v>
      </c>
    </row>
    <row r="74" spans="1:6" x14ac:dyDescent="0.3">
      <c r="A74" s="3">
        <v>39274</v>
      </c>
      <c r="B74">
        <v>36.625</v>
      </c>
      <c r="C74">
        <v>43.922718000000003</v>
      </c>
      <c r="D74">
        <v>39.025413999999998</v>
      </c>
      <c r="E74">
        <v>-0.441494</v>
      </c>
      <c r="F74">
        <v>-1.7240000000000001E-3</v>
      </c>
    </row>
    <row r="75" spans="1:6" x14ac:dyDescent="0.3">
      <c r="A75" s="3">
        <v>39275</v>
      </c>
      <c r="B75">
        <v>77.5</v>
      </c>
      <c r="C75">
        <v>66.117416000000006</v>
      </c>
      <c r="D75">
        <v>60.652031000000001</v>
      </c>
      <c r="E75">
        <v>-2.658436</v>
      </c>
      <c r="F75">
        <v>-0.26903899999999997</v>
      </c>
    </row>
    <row r="76" spans="1:6" x14ac:dyDescent="0.3">
      <c r="A76" s="3">
        <v>39276</v>
      </c>
      <c r="B76">
        <v>72.75</v>
      </c>
      <c r="C76">
        <v>77.693077000000002</v>
      </c>
      <c r="D76">
        <v>63.203274</v>
      </c>
      <c r="E76">
        <v>-4.848007</v>
      </c>
      <c r="F76">
        <v>-0.153893</v>
      </c>
    </row>
    <row r="77" spans="1:6" x14ac:dyDescent="0.3">
      <c r="A77" s="3">
        <v>39277</v>
      </c>
      <c r="B77">
        <v>61.625</v>
      </c>
      <c r="C77">
        <v>45.859856000000001</v>
      </c>
      <c r="D77">
        <v>42.555061000000002</v>
      </c>
      <c r="E77">
        <v>-1.7680439999999999</v>
      </c>
      <c r="F77">
        <v>1.9680000000000001E-3</v>
      </c>
    </row>
    <row r="78" spans="1:6" x14ac:dyDescent="0.3">
      <c r="A78" s="3">
        <v>39278</v>
      </c>
      <c r="B78">
        <v>37.5</v>
      </c>
      <c r="C78">
        <v>47.365775999999997</v>
      </c>
      <c r="D78">
        <v>42.779297</v>
      </c>
      <c r="E78">
        <v>-1.160728</v>
      </c>
      <c r="F78">
        <v>-3.143E-3</v>
      </c>
    </row>
    <row r="79" spans="1:6" x14ac:dyDescent="0.3">
      <c r="A79" s="3">
        <v>39279</v>
      </c>
      <c r="B79">
        <v>39.25</v>
      </c>
      <c r="C79">
        <v>53.063400000000001</v>
      </c>
      <c r="D79">
        <v>47.099125000000001</v>
      </c>
      <c r="E79">
        <v>-1.0006219999999999</v>
      </c>
      <c r="F79">
        <v>3.4559999999999999E-3</v>
      </c>
    </row>
    <row r="80" spans="1:6" x14ac:dyDescent="0.3">
      <c r="A80" s="3">
        <v>39280</v>
      </c>
      <c r="B80">
        <v>35.125</v>
      </c>
      <c r="C80">
        <v>47.330795000000002</v>
      </c>
      <c r="D80">
        <v>40.099525</v>
      </c>
      <c r="E80">
        <v>-1.9255409999999999</v>
      </c>
      <c r="F80">
        <v>6.6399999999999999E-4</v>
      </c>
    </row>
    <row r="81" spans="1:6" x14ac:dyDescent="0.3">
      <c r="A81" s="3">
        <v>39281</v>
      </c>
      <c r="B81">
        <v>45.25</v>
      </c>
      <c r="C81">
        <v>61.487220999999998</v>
      </c>
      <c r="D81">
        <v>53.316833000000003</v>
      </c>
      <c r="E81">
        <v>-2.173908</v>
      </c>
      <c r="F81">
        <v>-2.5555000000000001E-2</v>
      </c>
    </row>
    <row r="82" spans="1:6" x14ac:dyDescent="0.3">
      <c r="A82" s="3">
        <v>39282</v>
      </c>
      <c r="B82">
        <v>35.25</v>
      </c>
      <c r="C82">
        <v>60.724155000000003</v>
      </c>
      <c r="D82">
        <v>50.355544999999999</v>
      </c>
      <c r="E82">
        <v>-2.2316210000000001</v>
      </c>
      <c r="F82">
        <v>-1.1093E-2</v>
      </c>
    </row>
    <row r="83" spans="1:6" x14ac:dyDescent="0.3">
      <c r="A83" s="3">
        <v>39283</v>
      </c>
      <c r="B83">
        <v>41.875</v>
      </c>
      <c r="C83">
        <v>50.501755000000003</v>
      </c>
      <c r="D83">
        <v>46.108307000000003</v>
      </c>
      <c r="E83">
        <v>-1.4980389999999999</v>
      </c>
      <c r="F83">
        <v>-8.0338000000000007E-2</v>
      </c>
    </row>
    <row r="84" spans="1:6" x14ac:dyDescent="0.3">
      <c r="A84" s="3">
        <v>39284</v>
      </c>
      <c r="B84">
        <v>62.25</v>
      </c>
      <c r="C84">
        <v>67.640204999999995</v>
      </c>
      <c r="D84">
        <v>52.994090999999997</v>
      </c>
      <c r="E84">
        <v>-2.7722660000000001</v>
      </c>
      <c r="F84">
        <v>-1.8013000000000001E-2</v>
      </c>
    </row>
    <row r="85" spans="1:6" x14ac:dyDescent="0.3">
      <c r="A85" s="3">
        <v>39285</v>
      </c>
      <c r="B85">
        <v>47.375</v>
      </c>
      <c r="C85">
        <v>59.323990000000002</v>
      </c>
      <c r="D85">
        <v>49.068344000000003</v>
      </c>
      <c r="E85">
        <v>-0.93954499999999996</v>
      </c>
      <c r="F85">
        <v>-3.62E-3</v>
      </c>
    </row>
    <row r="86" spans="1:6" x14ac:dyDescent="0.3">
      <c r="A86" s="3">
        <v>39286</v>
      </c>
      <c r="B86">
        <v>52.5</v>
      </c>
      <c r="C86">
        <v>56.596488999999998</v>
      </c>
      <c r="D86">
        <v>48.086246000000003</v>
      </c>
      <c r="E86">
        <v>-1.8684810000000001</v>
      </c>
      <c r="F86">
        <v>-5.287E-3</v>
      </c>
    </row>
    <row r="87" spans="1:6" x14ac:dyDescent="0.3">
      <c r="A87" s="3">
        <v>39287</v>
      </c>
      <c r="B87">
        <v>59.625</v>
      </c>
      <c r="C87">
        <v>71.629715000000004</v>
      </c>
      <c r="D87">
        <v>57.272838999999998</v>
      </c>
      <c r="E87">
        <v>-2.6356890000000002</v>
      </c>
      <c r="F87">
        <v>4.0470000000000002E-3</v>
      </c>
    </row>
    <row r="88" spans="1:6" x14ac:dyDescent="0.3">
      <c r="A88" s="3">
        <v>39288</v>
      </c>
      <c r="B88">
        <v>53.75</v>
      </c>
      <c r="C88">
        <v>64.412025</v>
      </c>
      <c r="D88">
        <v>53.461342000000002</v>
      </c>
      <c r="E88">
        <v>-2.369259</v>
      </c>
      <c r="F88">
        <v>-1.009E-2</v>
      </c>
    </row>
    <row r="89" spans="1:6" x14ac:dyDescent="0.3">
      <c r="A89" s="3">
        <v>39289</v>
      </c>
      <c r="B89">
        <v>52.875</v>
      </c>
      <c r="C89">
        <v>62.292521999999998</v>
      </c>
      <c r="D89">
        <v>51.763503999999998</v>
      </c>
      <c r="E89">
        <v>-2.238667</v>
      </c>
      <c r="F89">
        <v>8.4699999999999999E-4</v>
      </c>
    </row>
    <row r="90" spans="1:6" x14ac:dyDescent="0.3">
      <c r="A90" s="3">
        <v>39290</v>
      </c>
      <c r="B90">
        <v>64.75</v>
      </c>
      <c r="C90">
        <v>69.683479000000005</v>
      </c>
      <c r="D90">
        <v>59.098784999999999</v>
      </c>
      <c r="E90">
        <v>-2.600117</v>
      </c>
      <c r="F90">
        <v>-9.7120000000000001E-3</v>
      </c>
    </row>
    <row r="91" spans="1:6" x14ac:dyDescent="0.3">
      <c r="A91" s="3">
        <v>39291</v>
      </c>
      <c r="B91">
        <v>40.125</v>
      </c>
      <c r="C91">
        <v>54.762829000000004</v>
      </c>
      <c r="D91">
        <v>47.730849999999997</v>
      </c>
      <c r="E91">
        <v>-1.6715089999999999</v>
      </c>
      <c r="F91">
        <v>-2.8233000000000001E-2</v>
      </c>
    </row>
    <row r="92" spans="1:6" x14ac:dyDescent="0.3">
      <c r="A92" s="3">
        <v>39292</v>
      </c>
      <c r="B92">
        <v>42</v>
      </c>
      <c r="C92">
        <v>59.463394000000001</v>
      </c>
      <c r="D92">
        <v>49.499125999999997</v>
      </c>
      <c r="E92">
        <v>-1.8113710000000001</v>
      </c>
      <c r="F92">
        <v>4.0699999999999998E-3</v>
      </c>
    </row>
    <row r="93" spans="1:6" x14ac:dyDescent="0.3">
      <c r="A93" s="3">
        <v>39293</v>
      </c>
      <c r="B93">
        <v>66.25</v>
      </c>
      <c r="C93">
        <v>82.624847000000003</v>
      </c>
      <c r="D93">
        <v>68.484466999999995</v>
      </c>
      <c r="E93">
        <v>-4.8611760000000004</v>
      </c>
      <c r="F93">
        <v>-0.16433</v>
      </c>
    </row>
    <row r="94" spans="1:6" x14ac:dyDescent="0.3">
      <c r="A94" s="3">
        <v>39294</v>
      </c>
      <c r="B94">
        <v>52.75</v>
      </c>
      <c r="C94">
        <v>80.770599000000004</v>
      </c>
      <c r="D94">
        <v>62.702660000000002</v>
      </c>
      <c r="E94">
        <v>-2.3527909999999999</v>
      </c>
      <c r="F94">
        <v>-1.3984999999999999E-2</v>
      </c>
    </row>
    <row r="95" spans="1:6" x14ac:dyDescent="0.3">
      <c r="A95" s="3">
        <v>39295</v>
      </c>
      <c r="B95">
        <v>56.625</v>
      </c>
      <c r="C95">
        <v>75.796424999999999</v>
      </c>
      <c r="D95">
        <v>58.685096999999999</v>
      </c>
      <c r="E95">
        <v>-1.158501</v>
      </c>
      <c r="F95">
        <v>-1.7139000000000001E-2</v>
      </c>
    </row>
    <row r="96" spans="1:6" x14ac:dyDescent="0.3">
      <c r="A96" s="3">
        <v>39296</v>
      </c>
      <c r="B96">
        <v>56.75</v>
      </c>
      <c r="C96">
        <v>69.716080000000005</v>
      </c>
      <c r="D96">
        <v>55.200519999999997</v>
      </c>
      <c r="E96">
        <v>-2.1967279999999998</v>
      </c>
      <c r="F96">
        <v>-1.8974000000000001E-2</v>
      </c>
    </row>
    <row r="97" spans="1:6" x14ac:dyDescent="0.3">
      <c r="A97" s="3">
        <v>39297</v>
      </c>
      <c r="B97">
        <v>60.75</v>
      </c>
      <c r="C97">
        <v>65.453011000000004</v>
      </c>
      <c r="D97">
        <v>54.411873</v>
      </c>
      <c r="E97">
        <v>-3.0825580000000001</v>
      </c>
      <c r="F97">
        <v>-7.4069999999999997E-2</v>
      </c>
    </row>
    <row r="98" spans="1:6" x14ac:dyDescent="0.3">
      <c r="A98" s="3">
        <v>39298</v>
      </c>
      <c r="B98">
        <v>106.25</v>
      </c>
      <c r="C98">
        <v>100.281158</v>
      </c>
      <c r="D98">
        <v>81.157059000000004</v>
      </c>
      <c r="E98">
        <v>-6.038513</v>
      </c>
      <c r="F98">
        <v>-8.0504999999999993E-2</v>
      </c>
    </row>
    <row r="99" spans="1:6" x14ac:dyDescent="0.3">
      <c r="A99" s="3">
        <v>39299</v>
      </c>
      <c r="B99">
        <v>74.75</v>
      </c>
      <c r="C99">
        <v>72.588188000000002</v>
      </c>
      <c r="D99">
        <v>59.967350000000003</v>
      </c>
      <c r="E99">
        <v>-2.402504</v>
      </c>
      <c r="F99">
        <v>-3.6632999999999999E-2</v>
      </c>
    </row>
    <row r="100" spans="1:6" x14ac:dyDescent="0.3">
      <c r="A100" s="3">
        <v>39300</v>
      </c>
      <c r="B100">
        <v>84.375</v>
      </c>
      <c r="C100">
        <v>65.267371999999995</v>
      </c>
      <c r="D100">
        <v>59.283417</v>
      </c>
      <c r="E100">
        <v>-2.485004</v>
      </c>
      <c r="F100">
        <v>-0.31100499999999998</v>
      </c>
    </row>
    <row r="101" spans="1:6" x14ac:dyDescent="0.3">
      <c r="A101" s="3">
        <v>39301</v>
      </c>
      <c r="B101">
        <v>102.125</v>
      </c>
      <c r="C101">
        <v>120.07025899999999</v>
      </c>
      <c r="D101">
        <v>100.575394</v>
      </c>
      <c r="E101">
        <v>-9.0135649999999998</v>
      </c>
      <c r="F101">
        <v>-0.75080100000000005</v>
      </c>
    </row>
    <row r="102" spans="1:6" x14ac:dyDescent="0.3">
      <c r="A102" s="3">
        <v>39302</v>
      </c>
      <c r="B102">
        <v>74.75</v>
      </c>
      <c r="C102">
        <v>87.559036000000006</v>
      </c>
      <c r="D102">
        <v>71.424187000000003</v>
      </c>
      <c r="E102">
        <v>-4.4248430000000001</v>
      </c>
      <c r="F102">
        <v>-0.29938500000000001</v>
      </c>
    </row>
    <row r="103" spans="1:6" x14ac:dyDescent="0.3">
      <c r="A103" s="3">
        <v>39303</v>
      </c>
      <c r="B103">
        <v>80.125</v>
      </c>
      <c r="C103">
        <v>110.86998</v>
      </c>
      <c r="D103">
        <v>88.772232000000002</v>
      </c>
      <c r="E103">
        <v>-6.1374209999999998</v>
      </c>
      <c r="F103">
        <v>-0.45349899999999999</v>
      </c>
    </row>
    <row r="104" spans="1:6" x14ac:dyDescent="0.3">
      <c r="A104" s="3">
        <v>39304</v>
      </c>
      <c r="B104">
        <v>85.5</v>
      </c>
      <c r="C104">
        <v>92.640181999999996</v>
      </c>
      <c r="D104">
        <v>73.380791000000002</v>
      </c>
      <c r="E104">
        <v>-6.2140269999999997</v>
      </c>
      <c r="F104">
        <v>-4.8126000000000002E-2</v>
      </c>
    </row>
    <row r="105" spans="1:6" x14ac:dyDescent="0.3">
      <c r="A105" s="3">
        <v>39305</v>
      </c>
      <c r="B105">
        <v>91.125</v>
      </c>
      <c r="C105">
        <v>105.409668</v>
      </c>
      <c r="D105">
        <v>82.649169999999998</v>
      </c>
      <c r="E105">
        <v>-6.9062270000000003</v>
      </c>
      <c r="F105">
        <v>1.3435000000000001E-2</v>
      </c>
    </row>
    <row r="106" spans="1:6" x14ac:dyDescent="0.3">
      <c r="A106" s="3">
        <v>39306</v>
      </c>
      <c r="B106">
        <v>54.75</v>
      </c>
      <c r="C106">
        <v>69.941665999999998</v>
      </c>
      <c r="D106">
        <v>59.090584</v>
      </c>
      <c r="E106">
        <v>-3.7912979999999998</v>
      </c>
      <c r="F106">
        <v>3.0613000000000001E-2</v>
      </c>
    </row>
    <row r="107" spans="1:6" x14ac:dyDescent="0.3">
      <c r="A107" s="3">
        <v>39307</v>
      </c>
      <c r="B107">
        <v>105.875</v>
      </c>
      <c r="C107">
        <v>113.213577</v>
      </c>
      <c r="D107">
        <v>86.504615999999999</v>
      </c>
      <c r="E107">
        <v>-9.2517929999999993</v>
      </c>
      <c r="F107">
        <v>-0.11763</v>
      </c>
    </row>
    <row r="108" spans="1:6" x14ac:dyDescent="0.3">
      <c r="A108" s="3">
        <v>39308</v>
      </c>
      <c r="B108">
        <v>81</v>
      </c>
      <c r="C108">
        <v>101.46118199999999</v>
      </c>
      <c r="D108">
        <v>77.891807999999997</v>
      </c>
      <c r="E108">
        <v>-5.3838039999999996</v>
      </c>
      <c r="F108">
        <v>2.8625000000000001E-2</v>
      </c>
    </row>
    <row r="109" spans="1:6" x14ac:dyDescent="0.3">
      <c r="A109" s="3">
        <v>39309</v>
      </c>
      <c r="B109">
        <v>95.125</v>
      </c>
      <c r="C109">
        <v>105.535347</v>
      </c>
      <c r="D109">
        <v>79.654044999999996</v>
      </c>
      <c r="E109">
        <v>-7.4997020000000001</v>
      </c>
      <c r="F109">
        <v>4.5746000000000002E-2</v>
      </c>
    </row>
    <row r="110" spans="1:6" x14ac:dyDescent="0.3">
      <c r="A110" s="3">
        <v>39310</v>
      </c>
      <c r="B110">
        <v>82.5</v>
      </c>
      <c r="C110">
        <v>80.070396000000002</v>
      </c>
      <c r="D110">
        <v>61.767384</v>
      </c>
      <c r="E110">
        <v>-4.261101</v>
      </c>
      <c r="F110">
        <v>1.4194E-2</v>
      </c>
    </row>
    <row r="111" spans="1:6" x14ac:dyDescent="0.3">
      <c r="A111" s="3">
        <v>39311</v>
      </c>
      <c r="B111">
        <v>98.875</v>
      </c>
      <c r="C111">
        <v>69.310349000000002</v>
      </c>
      <c r="D111">
        <v>71.665321000000006</v>
      </c>
      <c r="E111">
        <v>-1.4039759999999999</v>
      </c>
      <c r="F111">
        <v>-0.64407300000000001</v>
      </c>
    </row>
    <row r="112" spans="1:6" x14ac:dyDescent="0.3">
      <c r="A112" s="3">
        <v>39312</v>
      </c>
      <c r="B112">
        <v>81.5</v>
      </c>
      <c r="C112">
        <v>71.132735999999994</v>
      </c>
      <c r="D112">
        <v>58.034477000000003</v>
      </c>
      <c r="E112">
        <v>0.93794999999999995</v>
      </c>
      <c r="F112">
        <v>-0.86288500000000001</v>
      </c>
    </row>
    <row r="113" spans="1:6" x14ac:dyDescent="0.3">
      <c r="A113" s="3">
        <v>39313</v>
      </c>
      <c r="B113">
        <v>54</v>
      </c>
      <c r="C113">
        <v>70.536263000000005</v>
      </c>
      <c r="D113">
        <v>59.484749000000001</v>
      </c>
      <c r="E113">
        <v>-2.308872</v>
      </c>
      <c r="F113">
        <v>1.1481999999999999E-2</v>
      </c>
    </row>
    <row r="114" spans="1:6" x14ac:dyDescent="0.3">
      <c r="A114" s="3">
        <v>39314</v>
      </c>
      <c r="B114">
        <v>42.875</v>
      </c>
      <c r="C114">
        <v>55.365012999999998</v>
      </c>
      <c r="D114">
        <v>46.964404999999999</v>
      </c>
      <c r="E114">
        <v>-1.7716099999999999</v>
      </c>
      <c r="F114">
        <v>2.0100000000000001E-3</v>
      </c>
    </row>
    <row r="115" spans="1:6" x14ac:dyDescent="0.3">
      <c r="A115" s="3">
        <v>39315</v>
      </c>
      <c r="B115">
        <v>56.875</v>
      </c>
      <c r="C115">
        <v>70.839172000000005</v>
      </c>
      <c r="D115">
        <v>55.807158999999999</v>
      </c>
      <c r="E115">
        <v>-4.1763919999999999</v>
      </c>
      <c r="F115">
        <v>6.9620000000000003E-3</v>
      </c>
    </row>
    <row r="116" spans="1:6" x14ac:dyDescent="0.3">
      <c r="A116" s="3">
        <v>39316</v>
      </c>
      <c r="B116">
        <v>91.625</v>
      </c>
      <c r="C116">
        <v>62.628464000000001</v>
      </c>
      <c r="D116">
        <v>56.948974999999997</v>
      </c>
      <c r="E116">
        <v>-3.1641010000000001</v>
      </c>
      <c r="F116">
        <v>-0.17517099999999999</v>
      </c>
    </row>
    <row r="117" spans="1:6" x14ac:dyDescent="0.3">
      <c r="A117" s="3">
        <v>39317</v>
      </c>
      <c r="B117">
        <v>71.875</v>
      </c>
      <c r="C117">
        <v>75.848343</v>
      </c>
      <c r="D117">
        <v>52.608863999999997</v>
      </c>
      <c r="E117">
        <v>-5.9146000000000001</v>
      </c>
      <c r="F117">
        <v>1.3367E-2</v>
      </c>
    </row>
    <row r="118" spans="1:6" x14ac:dyDescent="0.3">
      <c r="A118" s="3">
        <v>39318</v>
      </c>
      <c r="B118">
        <v>61</v>
      </c>
      <c r="C118">
        <v>68.985282999999995</v>
      </c>
      <c r="D118">
        <v>55.081840999999997</v>
      </c>
      <c r="E118">
        <v>-4.3592000000000004</v>
      </c>
      <c r="F118">
        <v>-2.9224E-2</v>
      </c>
    </row>
    <row r="119" spans="1:6" x14ac:dyDescent="0.3">
      <c r="A119" s="3">
        <v>39319</v>
      </c>
      <c r="B119">
        <v>63.375</v>
      </c>
      <c r="C119">
        <v>58.200172000000002</v>
      </c>
      <c r="D119">
        <v>48.125419999999998</v>
      </c>
      <c r="E119">
        <v>-2.7506940000000002</v>
      </c>
      <c r="F119">
        <v>9.9830000000000006E-3</v>
      </c>
    </row>
    <row r="120" spans="1:6" x14ac:dyDescent="0.3">
      <c r="A120" s="3">
        <v>39320</v>
      </c>
      <c r="B120">
        <v>62.625</v>
      </c>
      <c r="C120">
        <v>84.903221000000002</v>
      </c>
      <c r="D120">
        <v>68.233337000000006</v>
      </c>
      <c r="E120">
        <v>-6.2520980000000002</v>
      </c>
      <c r="F120">
        <v>-0.24431600000000001</v>
      </c>
    </row>
    <row r="121" spans="1:6" x14ac:dyDescent="0.3">
      <c r="A121" s="3">
        <v>39321</v>
      </c>
      <c r="B121">
        <v>40.75</v>
      </c>
      <c r="C121">
        <v>65.905272999999994</v>
      </c>
      <c r="D121">
        <v>54.896954000000001</v>
      </c>
      <c r="E121">
        <v>-4.0597339999999997</v>
      </c>
      <c r="F121">
        <v>2.2026E-2</v>
      </c>
    </row>
    <row r="122" spans="1:6" x14ac:dyDescent="0.3">
      <c r="A122" s="3">
        <v>39322</v>
      </c>
      <c r="B122">
        <v>32.5</v>
      </c>
      <c r="C122">
        <v>67.805655999999999</v>
      </c>
      <c r="D122">
        <v>51.862450000000003</v>
      </c>
      <c r="E122">
        <v>-4.5527610000000003</v>
      </c>
      <c r="F122">
        <v>1.8242000000000001E-2</v>
      </c>
    </row>
    <row r="123" spans="1:6" x14ac:dyDescent="0.3">
      <c r="A123" s="3">
        <v>39323</v>
      </c>
      <c r="B123">
        <v>30</v>
      </c>
      <c r="C123">
        <v>63.625808999999997</v>
      </c>
      <c r="D123">
        <v>52.594214999999998</v>
      </c>
      <c r="E123">
        <v>-4.1791609999999997</v>
      </c>
      <c r="F123">
        <v>-1.8142999999999999E-2</v>
      </c>
    </row>
    <row r="124" spans="1:6" x14ac:dyDescent="0.3">
      <c r="A124" s="3">
        <v>39324</v>
      </c>
      <c r="B124">
        <v>55</v>
      </c>
      <c r="C124">
        <v>65.793532999999996</v>
      </c>
      <c r="D124">
        <v>68.581406000000001</v>
      </c>
      <c r="E124">
        <v>-4.3314510000000004</v>
      </c>
      <c r="F124">
        <v>-0.67803999999999998</v>
      </c>
    </row>
    <row r="125" spans="1:6" x14ac:dyDescent="0.3">
      <c r="A125" s="3">
        <v>39325</v>
      </c>
      <c r="B125">
        <v>42.125</v>
      </c>
      <c r="C125">
        <v>50.763451000000003</v>
      </c>
      <c r="D125">
        <v>49.623997000000003</v>
      </c>
      <c r="E125">
        <v>0.43006499999999998</v>
      </c>
      <c r="F125">
        <v>-0.562531</v>
      </c>
    </row>
    <row r="126" spans="1:6" x14ac:dyDescent="0.3">
      <c r="A126" s="3">
        <v>39326</v>
      </c>
      <c r="B126">
        <v>48.125</v>
      </c>
      <c r="C126">
        <v>63.247425</v>
      </c>
      <c r="D126">
        <v>52.632739999999998</v>
      </c>
      <c r="E126">
        <v>-1.2836719999999999</v>
      </c>
      <c r="F126">
        <v>2.8990000000000001E-3</v>
      </c>
    </row>
    <row r="127" spans="1:6" x14ac:dyDescent="0.3">
      <c r="A127" s="3">
        <v>39327</v>
      </c>
      <c r="B127">
        <v>46.25</v>
      </c>
      <c r="C127">
        <v>60.135803000000003</v>
      </c>
      <c r="D127">
        <v>53.931801</v>
      </c>
      <c r="E127">
        <v>-0.24581500000000001</v>
      </c>
      <c r="F127">
        <v>-3.28E-4</v>
      </c>
    </row>
    <row r="128" spans="1:6" x14ac:dyDescent="0.3">
      <c r="A128" s="3">
        <v>39328</v>
      </c>
      <c r="B128">
        <v>55.125</v>
      </c>
      <c r="C128">
        <v>71.389183000000003</v>
      </c>
      <c r="D128">
        <v>56.720177</v>
      </c>
      <c r="E128">
        <v>-2.686436</v>
      </c>
      <c r="F128">
        <v>1.884E-3</v>
      </c>
    </row>
    <row r="129" spans="1:6" x14ac:dyDescent="0.3">
      <c r="A129" s="3">
        <v>39329</v>
      </c>
      <c r="B129">
        <v>67.5</v>
      </c>
      <c r="C129">
        <v>81.220016000000001</v>
      </c>
      <c r="D129">
        <v>67.208754999999996</v>
      </c>
      <c r="E129">
        <v>-3.6279720000000002</v>
      </c>
      <c r="F129">
        <v>-8.2633999999999999E-2</v>
      </c>
    </row>
    <row r="130" spans="1:6" x14ac:dyDescent="0.3">
      <c r="A130" s="3">
        <v>39330</v>
      </c>
      <c r="B130">
        <v>67.75</v>
      </c>
      <c r="C130">
        <v>82.722335999999999</v>
      </c>
      <c r="D130">
        <v>65.753097999999994</v>
      </c>
      <c r="E130">
        <v>-3.6534270000000002</v>
      </c>
      <c r="F130">
        <v>-5.6121999999999998E-2</v>
      </c>
    </row>
    <row r="131" spans="1:6" x14ac:dyDescent="0.3">
      <c r="A131" s="3">
        <v>39331</v>
      </c>
      <c r="B131">
        <v>37.5</v>
      </c>
      <c r="C131">
        <v>66.771286000000003</v>
      </c>
      <c r="D131">
        <v>54.396411999999998</v>
      </c>
      <c r="E131">
        <v>-2.5824389999999999</v>
      </c>
      <c r="F131">
        <v>5.4549999999999998E-3</v>
      </c>
    </row>
    <row r="132" spans="1:6" x14ac:dyDescent="0.3">
      <c r="A132" s="3">
        <v>39332</v>
      </c>
      <c r="B132">
        <v>46.875</v>
      </c>
      <c r="C132">
        <v>58.326756000000003</v>
      </c>
      <c r="D132">
        <v>50.823776000000002</v>
      </c>
      <c r="E132">
        <v>-1.3245849999999999</v>
      </c>
      <c r="F132">
        <v>-9.0369999999999999E-3</v>
      </c>
    </row>
    <row r="133" spans="1:6" x14ac:dyDescent="0.3">
      <c r="A133" s="3">
        <v>39333</v>
      </c>
      <c r="B133">
        <v>53</v>
      </c>
      <c r="C133">
        <v>68.502014000000003</v>
      </c>
      <c r="D133">
        <v>57.744675000000001</v>
      </c>
      <c r="E133">
        <v>-2.180828</v>
      </c>
      <c r="F133">
        <v>1.1223E-2</v>
      </c>
    </row>
    <row r="134" spans="1:6" x14ac:dyDescent="0.3">
      <c r="A134" s="3">
        <v>39334</v>
      </c>
      <c r="B134">
        <v>63.625</v>
      </c>
      <c r="C134">
        <v>83.874556999999996</v>
      </c>
      <c r="D134">
        <v>65.547652999999997</v>
      </c>
      <c r="E134">
        <v>-5.1156079999999999</v>
      </c>
      <c r="F134">
        <v>4.2396999999999997E-2</v>
      </c>
    </row>
    <row r="135" spans="1:6" x14ac:dyDescent="0.3">
      <c r="A135" s="3">
        <v>39335</v>
      </c>
      <c r="B135">
        <v>59.875</v>
      </c>
      <c r="C135">
        <v>76.780936999999994</v>
      </c>
      <c r="D135">
        <v>60.639781999999997</v>
      </c>
      <c r="E135">
        <v>-4.8206410000000002</v>
      </c>
      <c r="F135">
        <v>-1.0414E-2</v>
      </c>
    </row>
    <row r="136" spans="1:6" x14ac:dyDescent="0.3">
      <c r="A136" s="3">
        <v>39336</v>
      </c>
      <c r="B136">
        <v>44.5</v>
      </c>
      <c r="C136">
        <v>55.296607999999999</v>
      </c>
      <c r="D136">
        <v>45.780842</v>
      </c>
      <c r="E136">
        <v>-0.857792</v>
      </c>
      <c r="F136">
        <v>1.0803E-2</v>
      </c>
    </row>
    <row r="137" spans="1:6" x14ac:dyDescent="0.3">
      <c r="A137" s="3">
        <v>39337</v>
      </c>
      <c r="B137">
        <v>47.5</v>
      </c>
      <c r="C137">
        <v>61.647381000000003</v>
      </c>
      <c r="D137">
        <v>52.716175</v>
      </c>
      <c r="E137">
        <v>-2.3134570000000001</v>
      </c>
      <c r="F137">
        <v>-5.8590000000000003E-2</v>
      </c>
    </row>
    <row r="138" spans="1:6" x14ac:dyDescent="0.3">
      <c r="A138" s="3">
        <v>39338</v>
      </c>
      <c r="B138">
        <v>35.125</v>
      </c>
      <c r="C138">
        <v>51.774982000000001</v>
      </c>
      <c r="D138">
        <v>47.530571000000002</v>
      </c>
      <c r="E138">
        <v>-0.95872500000000005</v>
      </c>
      <c r="F138">
        <v>-5.0407E-2</v>
      </c>
    </row>
    <row r="139" spans="1:6" x14ac:dyDescent="0.3">
      <c r="A139" s="3">
        <v>39339</v>
      </c>
      <c r="B139">
        <v>21.875</v>
      </c>
      <c r="C139">
        <v>34.850540000000002</v>
      </c>
      <c r="D139">
        <v>35.750988</v>
      </c>
      <c r="E139">
        <v>0.44549899999999998</v>
      </c>
      <c r="F139">
        <v>-6.5310000000000003E-3</v>
      </c>
    </row>
    <row r="140" spans="1:6" x14ac:dyDescent="0.3">
      <c r="A140" s="3">
        <v>39340</v>
      </c>
      <c r="B140">
        <v>60.125</v>
      </c>
      <c r="C140">
        <v>73.001068000000004</v>
      </c>
      <c r="D140">
        <v>67.237380999999999</v>
      </c>
      <c r="E140">
        <v>-3.5430259999999998</v>
      </c>
      <c r="F140">
        <v>-0.68003100000000005</v>
      </c>
    </row>
    <row r="141" spans="1:6" x14ac:dyDescent="0.3">
      <c r="A141" s="3">
        <v>39341</v>
      </c>
      <c r="B141">
        <v>43.125</v>
      </c>
      <c r="C141">
        <v>46.290084999999998</v>
      </c>
      <c r="D141">
        <v>40.307938</v>
      </c>
      <c r="E141">
        <v>-0.98275800000000002</v>
      </c>
      <c r="F141">
        <v>-4.4483000000000002E-2</v>
      </c>
    </row>
    <row r="142" spans="1:6" x14ac:dyDescent="0.3">
      <c r="A142" s="3">
        <v>39342</v>
      </c>
      <c r="B142">
        <v>49.25</v>
      </c>
      <c r="C142">
        <v>59.114693000000003</v>
      </c>
      <c r="D142">
        <v>48.155647000000002</v>
      </c>
      <c r="E142">
        <v>-1.6260870000000001</v>
      </c>
      <c r="F142">
        <v>-3.5919E-2</v>
      </c>
    </row>
    <row r="143" spans="1:6" x14ac:dyDescent="0.3">
      <c r="A143" s="3">
        <v>39343</v>
      </c>
      <c r="B143">
        <v>49.5</v>
      </c>
      <c r="C143">
        <v>61.246490000000001</v>
      </c>
      <c r="D143">
        <v>52.126106</v>
      </c>
      <c r="E143">
        <v>-1.300762</v>
      </c>
      <c r="F143">
        <v>-3.6139999999999999E-2</v>
      </c>
    </row>
    <row r="144" spans="1:6" x14ac:dyDescent="0.3">
      <c r="A144" s="3">
        <v>39344</v>
      </c>
      <c r="B144">
        <v>58.375</v>
      </c>
      <c r="C144">
        <v>68.698554999999999</v>
      </c>
      <c r="D144">
        <v>57.859951000000002</v>
      </c>
      <c r="E144">
        <v>-2.473557</v>
      </c>
      <c r="F144">
        <v>-5.9422000000000003E-2</v>
      </c>
    </row>
    <row r="145" spans="1:7" x14ac:dyDescent="0.3">
      <c r="A145" s="3">
        <v>39345</v>
      </c>
      <c r="B145">
        <v>48.375</v>
      </c>
      <c r="C145">
        <v>53.054703000000003</v>
      </c>
      <c r="D145">
        <v>47.637672000000002</v>
      </c>
      <c r="E145">
        <v>-1.491028</v>
      </c>
      <c r="F145">
        <v>-2.8622000000000002E-2</v>
      </c>
    </row>
    <row r="146" spans="1:7" x14ac:dyDescent="0.3">
      <c r="A146" s="3">
        <v>39346</v>
      </c>
      <c r="B146">
        <v>29.25</v>
      </c>
      <c r="C146">
        <v>39.704796000000002</v>
      </c>
      <c r="D146">
        <v>38.609240999999997</v>
      </c>
      <c r="E146">
        <v>-0.31383100000000003</v>
      </c>
      <c r="F146">
        <v>-9.9679999999999994E-3</v>
      </c>
    </row>
    <row r="147" spans="1:7" x14ac:dyDescent="0.3">
      <c r="A147" s="3">
        <v>39347</v>
      </c>
      <c r="B147">
        <v>26</v>
      </c>
      <c r="C147">
        <v>52.940033</v>
      </c>
      <c r="D147">
        <v>45.366283000000003</v>
      </c>
      <c r="E147">
        <v>-0.75452799999999998</v>
      </c>
      <c r="F147">
        <v>-1.884E-3</v>
      </c>
    </row>
    <row r="148" spans="1:7" x14ac:dyDescent="0.3">
      <c r="A148" s="3">
        <v>39348</v>
      </c>
      <c r="B148">
        <v>25</v>
      </c>
      <c r="C148">
        <v>61.186008000000001</v>
      </c>
      <c r="D148">
        <v>51.282398000000001</v>
      </c>
      <c r="E148">
        <v>-2.7263410000000001</v>
      </c>
      <c r="F148">
        <v>2.5479999999999999E-3</v>
      </c>
    </row>
    <row r="149" spans="1:7" x14ac:dyDescent="0.3">
      <c r="A149" s="3">
        <v>39349</v>
      </c>
      <c r="B149">
        <v>40.875</v>
      </c>
      <c r="C149">
        <v>71.819237000000001</v>
      </c>
      <c r="D149">
        <v>60.19632</v>
      </c>
      <c r="E149">
        <v>-2.4312670000000001</v>
      </c>
      <c r="F149">
        <v>-0.35932900000000001</v>
      </c>
    </row>
    <row r="150" spans="1:7" x14ac:dyDescent="0.3">
      <c r="A150" s="3">
        <v>39350</v>
      </c>
      <c r="B150">
        <v>48.25</v>
      </c>
      <c r="C150">
        <v>65.862419000000003</v>
      </c>
      <c r="D150">
        <v>53.376209000000003</v>
      </c>
      <c r="E150">
        <v>-2.4839020000000001</v>
      </c>
      <c r="F150">
        <v>-1.9588000000000001E-2</v>
      </c>
    </row>
    <row r="151" spans="1:7" x14ac:dyDescent="0.3">
      <c r="A151" s="3">
        <v>39351</v>
      </c>
      <c r="B151">
        <v>39.875</v>
      </c>
      <c r="C151">
        <v>69.405631999999997</v>
      </c>
      <c r="D151">
        <v>60.098514999999999</v>
      </c>
      <c r="E151">
        <v>-2.451057</v>
      </c>
      <c r="F151">
        <v>-4.5546999999999997E-2</v>
      </c>
    </row>
    <row r="152" spans="1:7" x14ac:dyDescent="0.3">
      <c r="A152" s="3">
        <v>39352</v>
      </c>
      <c r="B152">
        <v>34.5</v>
      </c>
      <c r="C152">
        <v>58.623263999999999</v>
      </c>
      <c r="D152">
        <v>51.562393</v>
      </c>
      <c r="E152">
        <v>-2.0279120000000002</v>
      </c>
      <c r="F152">
        <v>1.926E-3</v>
      </c>
    </row>
    <row r="153" spans="1:7" x14ac:dyDescent="0.3">
      <c r="A153" s="3">
        <v>39353</v>
      </c>
      <c r="B153">
        <v>56.375</v>
      </c>
      <c r="C153">
        <v>64.248412999999999</v>
      </c>
      <c r="D153">
        <v>63.67812</v>
      </c>
      <c r="E153">
        <v>-2.0633469999999998</v>
      </c>
      <c r="F153">
        <v>-0.55112099999999997</v>
      </c>
    </row>
    <row r="154" spans="1:7" x14ac:dyDescent="0.3">
      <c r="A154" s="3">
        <v>39354</v>
      </c>
      <c r="B154">
        <v>53.875</v>
      </c>
      <c r="C154">
        <v>55.136924999999998</v>
      </c>
      <c r="D154">
        <v>48.800052999999998</v>
      </c>
      <c r="E154">
        <v>-0.87603399999999998</v>
      </c>
      <c r="F154">
        <v>-2.6051000000000001E-2</v>
      </c>
    </row>
    <row r="155" spans="1:7" x14ac:dyDescent="0.3">
      <c r="A155" s="3">
        <v>39355</v>
      </c>
      <c r="B155">
        <v>46</v>
      </c>
      <c r="C155">
        <v>54.392719</v>
      </c>
      <c r="D155">
        <v>46.710853999999998</v>
      </c>
      <c r="E155">
        <v>-1.1349640000000001</v>
      </c>
      <c r="F155">
        <v>-3.2764000000000001E-2</v>
      </c>
    </row>
    <row r="159" spans="1:7" x14ac:dyDescent="0.3">
      <c r="A159" t="s">
        <v>39</v>
      </c>
      <c r="B159" t="s">
        <v>40</v>
      </c>
      <c r="C159" t="s">
        <v>41</v>
      </c>
      <c r="D159" t="s">
        <v>42</v>
      </c>
      <c r="E159" t="s">
        <v>27</v>
      </c>
      <c r="F159" t="s">
        <v>43</v>
      </c>
      <c r="G159" s="20" t="s">
        <v>48</v>
      </c>
    </row>
    <row r="160" spans="1:7" x14ac:dyDescent="0.3">
      <c r="A160" s="3">
        <v>39301</v>
      </c>
      <c r="B160">
        <v>102.125</v>
      </c>
      <c r="C160">
        <v>120.07025899999999</v>
      </c>
      <c r="D160">
        <v>100.575394</v>
      </c>
      <c r="E160">
        <v>-9.0135649999999998</v>
      </c>
      <c r="F160">
        <v>-0.75080100000000005</v>
      </c>
      <c r="G160" s="20">
        <v>1</v>
      </c>
    </row>
    <row r="161" spans="1:7" x14ac:dyDescent="0.3">
      <c r="A161" s="3">
        <v>39303</v>
      </c>
      <c r="B161">
        <v>80.125</v>
      </c>
      <c r="C161">
        <v>110.86998</v>
      </c>
      <c r="D161">
        <v>88.772232000000002</v>
      </c>
      <c r="E161">
        <v>-6.1374209999999998</v>
      </c>
      <c r="F161">
        <v>-0.45349899999999999</v>
      </c>
      <c r="G161" s="20">
        <v>2</v>
      </c>
    </row>
    <row r="162" spans="1:7" x14ac:dyDescent="0.3">
      <c r="A162" s="3">
        <v>39307</v>
      </c>
      <c r="B162">
        <v>105.875</v>
      </c>
      <c r="C162">
        <v>113.213577</v>
      </c>
      <c r="D162">
        <v>86.504615999999999</v>
      </c>
      <c r="E162">
        <v>-9.2517929999999993</v>
      </c>
      <c r="F162">
        <v>-0.11763</v>
      </c>
      <c r="G162" s="20">
        <v>3</v>
      </c>
    </row>
    <row r="163" spans="1:7" x14ac:dyDescent="0.3">
      <c r="A163" s="3">
        <v>39262</v>
      </c>
      <c r="B163">
        <v>59.625</v>
      </c>
      <c r="C163">
        <v>80.469925000000003</v>
      </c>
      <c r="D163">
        <v>83.550262000000004</v>
      </c>
      <c r="E163">
        <v>-8.1779329999999995</v>
      </c>
      <c r="F163">
        <v>-0.68708800000000003</v>
      </c>
      <c r="G163" s="20">
        <v>4</v>
      </c>
    </row>
    <row r="164" spans="1:7" x14ac:dyDescent="0.3">
      <c r="A164" s="3">
        <v>39305</v>
      </c>
      <c r="B164">
        <v>91.125</v>
      </c>
      <c r="C164">
        <v>105.409668</v>
      </c>
      <c r="D164">
        <v>82.649169999999998</v>
      </c>
      <c r="E164">
        <v>-6.9062270000000003</v>
      </c>
      <c r="F164">
        <v>1.3435000000000001E-2</v>
      </c>
      <c r="G164" s="20">
        <v>5</v>
      </c>
    </row>
    <row r="165" spans="1:7" x14ac:dyDescent="0.3">
      <c r="A165" s="3">
        <v>39263</v>
      </c>
      <c r="B165">
        <v>86.875</v>
      </c>
      <c r="C165">
        <v>76.815323000000006</v>
      </c>
      <c r="D165">
        <v>81.461783999999994</v>
      </c>
      <c r="E165">
        <v>-7.9897689999999999</v>
      </c>
      <c r="F165">
        <v>-0.64249400000000001</v>
      </c>
      <c r="G165" s="20">
        <v>6</v>
      </c>
    </row>
    <row r="166" spans="1:7" x14ac:dyDescent="0.3">
      <c r="A166" s="3">
        <v>39298</v>
      </c>
      <c r="B166">
        <v>106.25</v>
      </c>
      <c r="C166">
        <v>100.281158</v>
      </c>
      <c r="D166">
        <v>81.157059000000004</v>
      </c>
      <c r="E166">
        <v>-6.038513</v>
      </c>
      <c r="F166">
        <v>-8.0504999999999993E-2</v>
      </c>
      <c r="G166" s="20">
        <v>7</v>
      </c>
    </row>
    <row r="167" spans="1:7" x14ac:dyDescent="0.3">
      <c r="A167" s="3">
        <v>39309</v>
      </c>
      <c r="B167">
        <v>95.125</v>
      </c>
      <c r="C167">
        <v>105.535347</v>
      </c>
      <c r="D167">
        <v>79.654044999999996</v>
      </c>
      <c r="E167">
        <v>-7.4997020000000001</v>
      </c>
      <c r="F167">
        <v>4.5746000000000002E-2</v>
      </c>
      <c r="G167" s="20">
        <v>8</v>
      </c>
    </row>
    <row r="168" spans="1:7" x14ac:dyDescent="0.3">
      <c r="A168" s="3">
        <v>39308</v>
      </c>
      <c r="B168">
        <v>81</v>
      </c>
      <c r="C168">
        <v>101.46118199999999</v>
      </c>
      <c r="D168">
        <v>77.891807999999997</v>
      </c>
      <c r="E168">
        <v>-5.3838039999999996</v>
      </c>
      <c r="F168">
        <v>2.8625000000000001E-2</v>
      </c>
      <c r="G168" s="20">
        <v>9</v>
      </c>
    </row>
    <row r="169" spans="1:7" x14ac:dyDescent="0.3">
      <c r="A169" s="3">
        <v>39268</v>
      </c>
      <c r="B169">
        <v>69.625</v>
      </c>
      <c r="C169">
        <v>97.442047000000002</v>
      </c>
      <c r="D169">
        <v>77.587813999999995</v>
      </c>
      <c r="E169">
        <v>-7.0102460000000004</v>
      </c>
      <c r="F169">
        <v>-0.17276</v>
      </c>
      <c r="G169" s="20">
        <v>10</v>
      </c>
    </row>
    <row r="170" spans="1:7" x14ac:dyDescent="0.3">
      <c r="A170" s="3"/>
      <c r="E170" s="19">
        <f>AVERAGE(E160:E169)</f>
        <v>-7.3408973</v>
      </c>
      <c r="F170" s="19">
        <f>AVERAGE(F160:F169)</f>
        <v>-0.28169709999999998</v>
      </c>
    </row>
    <row r="171" spans="1:7" x14ac:dyDescent="0.3">
      <c r="A171" s="3"/>
    </row>
    <row r="172" spans="1:7" x14ac:dyDescent="0.3">
      <c r="A172" s="3"/>
    </row>
    <row r="173" spans="1:7" x14ac:dyDescent="0.3">
      <c r="A173" s="3"/>
    </row>
    <row r="174" spans="1:7" x14ac:dyDescent="0.3">
      <c r="A174" s="3"/>
    </row>
    <row r="175" spans="1:7" x14ac:dyDescent="0.3">
      <c r="A175" s="3"/>
    </row>
    <row r="176" spans="1:7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</sheetData>
  <sortState ref="A176:F328">
    <sortCondition descending="1" ref="D176:D32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Summary</vt:lpstr>
      <vt:lpstr>13-067-0003</vt:lpstr>
      <vt:lpstr>13-007-0002</vt:lpstr>
      <vt:lpstr>13-085-0001</vt:lpstr>
      <vt:lpstr>13-089-0002</vt:lpstr>
      <vt:lpstr>13-097-0004</vt:lpstr>
      <vt:lpstr>13-121-0055</vt:lpstr>
      <vt:lpstr>13-135-0002</vt:lpstr>
      <vt:lpstr>13-151-0002</vt:lpstr>
      <vt:lpstr>13-247-0001</vt:lpstr>
      <vt:lpstr>Summary!Print_Area</vt:lpstr>
    </vt:vector>
  </TitlesOfParts>
  <Company>Georgia Department of Natural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Boylan</dc:creator>
  <cp:lastModifiedBy>Boylan, James</cp:lastModifiedBy>
  <cp:lastPrinted>2014-11-21T15:46:10Z</cp:lastPrinted>
  <dcterms:created xsi:type="dcterms:W3CDTF">2014-06-18T04:10:13Z</dcterms:created>
  <dcterms:modified xsi:type="dcterms:W3CDTF">2018-05-03T17:39:58Z</dcterms:modified>
</cp:coreProperties>
</file>