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mc:AlternateContent xmlns:mc="http://schemas.openxmlformats.org/markup-compatibility/2006">
    <mc:Choice Requires="x15">
      <x15ac:absPath xmlns:x15ac="http://schemas.microsoft.com/office/spreadsheetml/2010/11/ac" url="S:\Land\LANDDOCS\RMU\1 - Local Govt Reimbursement\4 - Current Forms and Documents\Applications and Reports\Dump\"/>
    </mc:Choice>
  </mc:AlternateContent>
  <xr:revisionPtr revIDLastSave="0" documentId="13_ncr:8201_{54AC9D3B-E1D8-4068-9D7F-0CE918D81923}" xr6:coauthVersionLast="45" xr6:coauthVersionMax="45" xr10:uidLastSave="{00000000-0000-0000-0000-000000000000}"/>
  <bookViews>
    <workbookView xWindow="-110" yWindow="-110" windowWidth="19420" windowHeight="10420" xr2:uid="{00000000-000D-0000-FFFF-FFFF00000000}"/>
  </bookViews>
  <sheets>
    <sheet name="Application" sheetId="1" r:id="rId1"/>
  </sheets>
  <definedNames>
    <definedName name="ColumnTitle1">Expense[[#Headers],[Type of Tire]]</definedName>
    <definedName name="Mileage_Total">#REF!</definedName>
    <definedName name="Reimbursement_Total">#REF!</definedName>
    <definedName name="RowTitleRegion1..C6">Application!$B$3</definedName>
    <definedName name="RowTitleRegion2..E6">Application!$D$3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16" i="1"/>
  <c r="D17" i="1"/>
  <c r="C19" i="1"/>
  <c r="D19" i="1"/>
  <c r="F15" i="1"/>
  <c r="F17" i="1"/>
  <c r="H17" i="1"/>
  <c r="H18" i="1"/>
  <c r="H19" i="1"/>
</calcChain>
</file>

<file path=xl/sharedStrings.xml><?xml version="1.0" encoding="utf-8"?>
<sst xmlns="http://schemas.openxmlformats.org/spreadsheetml/2006/main" count="101" uniqueCount="80">
  <si>
    <t>Government/Authority</t>
  </si>
  <si>
    <t>Federal Tax ID</t>
  </si>
  <si>
    <t>Project Manager</t>
  </si>
  <si>
    <t>Mailing Address</t>
  </si>
  <si>
    <t>Email</t>
  </si>
  <si>
    <t>Phone</t>
  </si>
  <si>
    <t>Secondary Contact</t>
  </si>
  <si>
    <t>Title</t>
  </si>
  <si>
    <t>City/State/ZIP</t>
  </si>
  <si>
    <t>Type of Tire</t>
  </si>
  <si>
    <t>Passenger</t>
  </si>
  <si>
    <t>Truck</t>
  </si>
  <si>
    <t>Large Off-the-Road (OTR)</t>
  </si>
  <si>
    <t>Number of Tires</t>
  </si>
  <si>
    <t>Passenger Tire 
Equivalent (PTE)</t>
  </si>
  <si>
    <t>Total</t>
  </si>
  <si>
    <t>Cost per PTE</t>
  </si>
  <si>
    <t>Address</t>
  </si>
  <si>
    <t>City</t>
  </si>
  <si>
    <t>ZIP</t>
  </si>
  <si>
    <t>Inbound Freight</t>
  </si>
  <si>
    <t>Name</t>
  </si>
  <si>
    <t>Permit or Approval Number</t>
  </si>
  <si>
    <t>Carrier</t>
  </si>
  <si>
    <t>Processor</t>
  </si>
  <si>
    <t>Column2</t>
  </si>
  <si>
    <t xml:space="preserve">List all tire carriers and beneficial reuse scrap tire processors you plan to use and their permit or approval numbers.* </t>
  </si>
  <si>
    <t xml:space="preserve">*NOTE: If you change carriers or processors after the execution of the agreement, you must notify EPD in writing of the new contractors and the reason for the change. </t>
  </si>
  <si>
    <t xml:space="preserve">Procurement of contractors will follow current city/county procurement policy. </t>
  </si>
  <si>
    <t xml:space="preserve">Appropriate safety measures will be taken while performing scrap tire abatement. </t>
  </si>
  <si>
    <t>N/A</t>
  </si>
  <si>
    <t>Permitted tire carriers and permitted/approved beneficial reuse scrap tire processors will be used.</t>
  </si>
  <si>
    <t>YES</t>
  </si>
  <si>
    <t>NO</t>
  </si>
  <si>
    <t>I. CONTACT INFORMATION</t>
  </si>
  <si>
    <t xml:space="preserve">I, the undersigned authorized representative, certify that to the best of my knowledge, the information contained herein is true and correct. </t>
  </si>
  <si>
    <t>Date</t>
  </si>
  <si>
    <t>Signature</t>
  </si>
  <si>
    <t>APPLICATION INSTRUCTIONS</t>
  </si>
  <si>
    <t>Rate per Ton</t>
  </si>
  <si>
    <t>Estimated Tons</t>
  </si>
  <si>
    <t>Estimated Processing Cost</t>
  </si>
  <si>
    <t>Flat Fuel Charge</t>
  </si>
  <si>
    <t>You can find lists of permitted tire carriers and permitted/approved beneficial scrap tire processors on the STAR program's website: https://epd.georgia.gov/star-program</t>
  </si>
  <si>
    <t>Please allow 90 days for processing.</t>
  </si>
  <si>
    <t>City/State</t>
  </si>
  <si>
    <t>II. DUMP INFORMATION</t>
  </si>
  <si>
    <t>Site Name</t>
  </si>
  <si>
    <t>County</t>
  </si>
  <si>
    <t>Proposed Cleanup 
Start Date</t>
  </si>
  <si>
    <t>Proposed Cleanup 
End Date</t>
  </si>
  <si>
    <t>Yes</t>
  </si>
  <si>
    <t>No</t>
  </si>
  <si>
    <t xml:space="preserve">We attempted to identify the property owner by: </t>
  </si>
  <si>
    <t>1. Is the property owner known?</t>
  </si>
  <si>
    <t>2. Did the property owner place the tires (or allow them to be placed) on the property?</t>
  </si>
  <si>
    <t xml:space="preserve">3. Is the property owner financially able to remove and properly dispose of the tires? </t>
  </si>
  <si>
    <t xml:space="preserve">4. Has local enforcement action been taken? </t>
  </si>
  <si>
    <t xml:space="preserve">If NO, please briefly describe the steps taken to identify the owner (e.g., search of property records) below: </t>
  </si>
  <si>
    <t xml:space="preserve">If NO, please include with your application a letter signed by the property owner stating that he or she did not place the tires (or allow them to the placed) on the property and is, therefore, a victim of illegal dumping. </t>
  </si>
  <si>
    <t xml:space="preserve">If NO, please include with your application a letter signed by the property owner stating his or her financial ability to remove the tires. </t>
  </si>
  <si>
    <t xml:space="preserve">If YES, please include with your application a citation or other enforcement documentation.  </t>
  </si>
  <si>
    <t xml:space="preserve">5. Is the site located on private property? </t>
  </si>
  <si>
    <t>If YES, please briefly describe how legal access to the site will be obtained below:</t>
  </si>
  <si>
    <t xml:space="preserve">We will obtain legal access to the site by: </t>
  </si>
  <si>
    <t xml:space="preserve">6. Will the site be physically difficult to access? </t>
  </si>
  <si>
    <t>If YES, please briefly describe the difficult site conditions (e.g., steep ravines, thick vegetation, wetlands, no access road), how they will be addressed, and how this may affect the cost of the project below:</t>
  </si>
  <si>
    <t xml:space="preserve">The site has the following difficulties: </t>
  </si>
  <si>
    <t>III. CARRIERS AND PROCESSORS</t>
  </si>
  <si>
    <t>IV. ACKNOWLEDGEMENTS</t>
  </si>
  <si>
    <t>V. AUTHORIZATION</t>
  </si>
  <si>
    <t xml:space="preserve">Enter the estimated number of scrap tires that you think will be removed and the fixed costs. After the agreement is executed, if it's determined that the project's cost will exceed the approved amount of funding, you must notify EPD and submit an amendment application. </t>
  </si>
  <si>
    <t>`</t>
  </si>
  <si>
    <t>If there are any changes in the project after the execution of the agreement, awardee will notify EPD in writing (e.g., estimated cost of project, carriers/processors, project start/end date).</t>
  </si>
  <si>
    <t>Scrap tire removal will begin within 90 days of executed agreement date.</t>
  </si>
  <si>
    <t>Final report, reimbursement request, and other required documents will be submitted to EPD within 30 days of project completion.</t>
  </si>
  <si>
    <t>Liability waivers will be completed, if applicable.</t>
  </si>
  <si>
    <t>Email this completed form and any required attachments to: epd.star@dnr.ga.gov. Please include the local government name in the subject line.</t>
  </si>
  <si>
    <t xml:space="preserve">To use the e-sign feature: 
1. Save this document to your computer; 
2. Click on 'View Signatures' at the top; 
3. Click the down-arrow next to 'Signer 1' in the pop-up window at the right;
4. Click 'Sign' and type your signature in the box </t>
  </si>
  <si>
    <t>Questions? Call EPD at 404-675-6013 or email epd.star@dnr.ga.gov.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</si>
</sst>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1" formatCode="_(* #,##0_);_(* \(#,##0\);_(* &quot;-&quot;_);_(@_)"/>
    <numFmt numFmtId="43" formatCode="_(* #,##0.00_);_(* \(#,##0.00\);_(* &quot;-&quot;??_);_(@_)"/>
    <numFmt numFmtId="164" formatCode="&quot;$&quot;#,##0.00"/>
    <numFmt numFmtId="165" formatCode="[$-F800]dddd\,\ mmmm\ dd\,\ yyyy"/>
  </numFmts>
  <fonts count="26" x14ac:knownFonts="1">
    <font>
      <sz val="11"/>
      <name val="Arial"/>
      <family val="2"/>
    </font>
    <font>
      <sz val="8"/>
      <name val="Arial"/>
      <family val="2"/>
    </font>
    <font>
      <sz val="11"/>
      <name val="Arial"/>
      <family val="2"/>
    </font>
    <font>
      <b/>
      <sz val="11"/>
      <name val="Franklin Gothic Book"/>
      <family val="2"/>
      <scheme val="minor"/>
    </font>
    <font>
      <b/>
      <sz val="18"/>
      <color theme="1" tint="0.24994659260841701"/>
      <name val="Constantia"/>
      <family val="2"/>
      <scheme val="major"/>
    </font>
    <font>
      <sz val="11"/>
      <name val="Franklin Gothic Book"/>
      <family val="2"/>
      <scheme val="minor"/>
    </font>
    <font>
      <b/>
      <sz val="11"/>
      <color theme="3"/>
      <name val="Franklin Gothic Book"/>
      <family val="2"/>
      <scheme val="minor"/>
    </font>
    <font>
      <b/>
      <sz val="12"/>
      <color theme="3"/>
      <name val="Franklin Gothic Book"/>
      <family val="2"/>
      <scheme val="minor"/>
    </font>
    <font>
      <i/>
      <sz val="11"/>
      <color theme="3"/>
      <name val="Franklin Gothic Book"/>
      <family val="2"/>
      <scheme val="minor"/>
    </font>
    <font>
      <sz val="11"/>
      <color theme="3"/>
      <name val="Arial"/>
      <family val="2"/>
    </font>
    <font>
      <b/>
      <sz val="12"/>
      <color theme="0"/>
      <name val="Franklin Gothic Book"/>
      <family val="2"/>
      <scheme val="minor"/>
    </font>
    <font>
      <b/>
      <sz val="11"/>
      <color theme="0"/>
      <name val="Franklin Gothic Book"/>
      <family val="2"/>
      <scheme val="minor"/>
    </font>
    <font>
      <b/>
      <i/>
      <sz val="11"/>
      <color theme="3"/>
      <name val="Franklin Gothic Book"/>
      <family val="2"/>
      <scheme val="minor"/>
    </font>
    <font>
      <b/>
      <sz val="11"/>
      <color theme="6"/>
      <name val="Franklin Gothic Book"/>
      <family val="2"/>
      <scheme val="minor"/>
    </font>
    <font>
      <u/>
      <sz val="11"/>
      <color theme="10"/>
      <name val="Arial"/>
      <family val="2"/>
    </font>
    <font>
      <b/>
      <u/>
      <sz val="11"/>
      <color theme="10"/>
      <name val="Franklin Gothic Book"/>
      <family val="2"/>
      <scheme val="minor"/>
    </font>
    <font>
      <b/>
      <sz val="11"/>
      <color theme="6"/>
      <name val="Franklin Gothic Book"/>
      <family val="2"/>
    </font>
    <font>
      <b/>
      <i/>
      <sz val="11"/>
      <color theme="6"/>
      <name val="Franklin Gothic Book"/>
      <family val="2"/>
    </font>
    <font>
      <b/>
      <sz val="11"/>
      <name val="Arial"/>
      <family val="2"/>
    </font>
    <font>
      <b/>
      <u/>
      <sz val="11"/>
      <color theme="10"/>
      <name val="Arial"/>
      <family val="2"/>
    </font>
    <font>
      <b/>
      <sz val="10"/>
      <color rgb="FFFF0000"/>
      <name val="Franklin Gothic Book"/>
      <family val="2"/>
      <scheme val="minor"/>
    </font>
    <font>
      <b/>
      <sz val="11"/>
      <color rgb="FFFF0000"/>
      <name val="Arial"/>
      <family val="2"/>
    </font>
    <font>
      <sz val="11"/>
      <color theme="0" tint="-0.249977111117893"/>
      <name val="Franklin Gothic Demi"/>
      <family val="2"/>
    </font>
    <font>
      <sz val="11"/>
      <color theme="3"/>
      <name val="Franklin Gothic Medium"/>
      <family val="2"/>
    </font>
    <font>
      <sz val="12"/>
      <color theme="1"/>
      <name val="Franklin Gothic Book"/>
      <family val="2"/>
      <scheme val="minor"/>
    </font>
    <font>
      <sz val="12"/>
      <name val="Franklin Gothic Book"/>
      <family val="2"/>
      <scheme val="minor"/>
    </font>
  </fonts>
  <fills count="10">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79998168889431442"/>
        <bgColor indexed="64"/>
      </patternFill>
    </fill>
    <fill>
      <patternFill patternType="solid">
        <fgColor theme="6" tint="0.79998168889431442"/>
        <bgColor theme="6" tint="0.79998168889431442"/>
      </patternFill>
    </fill>
    <fill>
      <patternFill patternType="solid">
        <fgColor theme="6"/>
        <bgColor theme="6"/>
      </patternFill>
    </fill>
    <fill>
      <patternFill patternType="solid">
        <fgColor theme="6" tint="0.59999389629810485"/>
        <bgColor theme="6" tint="0.59999389629810485"/>
      </patternFill>
    </fill>
    <fill>
      <patternFill patternType="solid">
        <fgColor theme="6" tint="0.79998168889431442"/>
        <bgColor theme="6" tint="0.59999389629810485"/>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3"/>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bottom/>
      <diagonal/>
    </border>
    <border>
      <left/>
      <right/>
      <top style="thin">
        <color theme="0"/>
      </top>
      <bottom/>
      <diagonal/>
    </border>
    <border>
      <left/>
      <right/>
      <top style="thin">
        <color theme="0"/>
      </top>
      <bottom style="thin">
        <color theme="0"/>
      </bottom>
      <diagonal/>
    </border>
    <border>
      <left/>
      <right/>
      <top/>
      <bottom style="thin">
        <color theme="0"/>
      </bottom>
      <diagonal/>
    </border>
  </borders>
  <cellStyleXfs count="16">
    <xf numFmtId="0" fontId="0" fillId="0" borderId="0">
      <alignment wrapText="1"/>
    </xf>
    <xf numFmtId="43" fontId="2" fillId="0" borderId="0" applyFill="0" applyBorder="0" applyAlignment="0" applyProtection="0"/>
    <xf numFmtId="41" fontId="2" fillId="0" borderId="0" applyFill="0" applyBorder="0" applyAlignment="0" applyProtection="0"/>
    <xf numFmtId="164" fontId="2" fillId="0" borderId="0" applyFont="0" applyFill="0" applyBorder="0" applyProtection="0">
      <alignment horizontal="right"/>
    </xf>
    <xf numFmtId="42" fontId="2" fillId="0" borderId="0" applyFill="0" applyBorder="0" applyAlignment="0" applyProtection="0"/>
    <xf numFmtId="9" fontId="2" fillId="0" borderId="0" applyFill="0" applyBorder="0" applyAlignment="0" applyProtection="0"/>
    <xf numFmtId="0" fontId="4" fillId="0" borderId="0" applyNumberFormat="0" applyFill="0" applyBorder="0" applyProtection="0">
      <alignment horizontal="left" indent="1"/>
    </xf>
    <xf numFmtId="0" fontId="3" fillId="0" borderId="0" applyNumberFormat="0" applyFill="0" applyProtection="0">
      <alignment horizontal="right" indent="1"/>
    </xf>
    <xf numFmtId="0" fontId="3" fillId="0" borderId="1" applyNumberFormat="0" applyFill="0" applyAlignment="0" applyProtection="0"/>
    <xf numFmtId="14" fontId="5" fillId="0" borderId="0" applyFill="0" applyProtection="0">
      <alignment horizontal="center"/>
    </xf>
    <xf numFmtId="0" fontId="2" fillId="0" borderId="0" applyNumberFormat="0" applyFont="0" applyFill="0" applyBorder="0" applyProtection="0">
      <alignment horizontal="right" wrapText="1"/>
    </xf>
    <xf numFmtId="0" fontId="3" fillId="0" borderId="0" applyNumberFormat="0" applyFill="0" applyProtection="0">
      <alignment horizontal="center"/>
    </xf>
    <xf numFmtId="0" fontId="3" fillId="0" borderId="2" applyNumberFormat="0" applyFill="0" applyAlignment="0" applyProtection="0"/>
    <xf numFmtId="0" fontId="3" fillId="0" borderId="0" applyNumberFormat="0" applyFill="0" applyBorder="0" applyAlignment="0" applyProtection="0"/>
    <xf numFmtId="1" fontId="2" fillId="0" borderId="0" applyFont="0" applyFill="0" applyBorder="0" applyAlignment="0">
      <alignment wrapText="1"/>
    </xf>
    <xf numFmtId="0" fontId="14" fillId="0" borderId="0" applyNumberFormat="0" applyFill="0" applyBorder="0" applyAlignment="0" applyProtection="0">
      <alignment wrapText="1"/>
    </xf>
  </cellStyleXfs>
  <cellXfs count="127">
    <xf numFmtId="0" fontId="0" fillId="0" borderId="0" xfId="0">
      <alignment wrapText="1"/>
    </xf>
    <xf numFmtId="0" fontId="0" fillId="0" borderId="0" xfId="0" applyAlignment="1">
      <alignment vertical="center" wrapText="1"/>
    </xf>
    <xf numFmtId="0" fontId="6" fillId="0" borderId="0" xfId="7" applyFont="1" applyAlignment="1">
      <alignment horizontal="right" indent="1"/>
    </xf>
    <xf numFmtId="0" fontId="4" fillId="2" borderId="0" xfId="6" applyFill="1">
      <alignment horizontal="left" indent="1"/>
    </xf>
    <xf numFmtId="0" fontId="0" fillId="2" borderId="0" xfId="0" applyFill="1">
      <alignment wrapText="1"/>
    </xf>
    <xf numFmtId="0" fontId="6" fillId="0" borderId="0" xfId="7" applyFont="1" applyFill="1" applyAlignment="1">
      <alignment horizontal="right" indent="1"/>
    </xf>
    <xf numFmtId="0" fontId="5" fillId="0" borderId="0" xfId="8" applyNumberFormat="1" applyFont="1" applyBorder="1" applyAlignment="1">
      <alignment wrapText="1"/>
    </xf>
    <xf numFmtId="0" fontId="6" fillId="0" borderId="0" xfId="7" applyFont="1" applyBorder="1" applyAlignment="1">
      <alignment horizontal="right" indent="1"/>
    </xf>
    <xf numFmtId="0" fontId="5" fillId="0" borderId="0" xfId="3" applyNumberFormat="1" applyFont="1" applyBorder="1" applyAlignment="1">
      <alignment horizontal="left"/>
    </xf>
    <xf numFmtId="0" fontId="0" fillId="0" borderId="0" xfId="0" applyBorder="1">
      <alignment wrapText="1"/>
    </xf>
    <xf numFmtId="0" fontId="7" fillId="0" borderId="0" xfId="11" applyFont="1" applyFill="1" applyAlignment="1">
      <alignment horizontal="center" vertical="center"/>
    </xf>
    <xf numFmtId="0" fontId="7" fillId="0" borderId="0" xfId="11" applyFont="1" applyFill="1" applyAlignment="1">
      <alignment horizontal="center" vertical="center" wrapText="1"/>
    </xf>
    <xf numFmtId="0" fontId="0" fillId="4" borderId="0" xfId="0" applyFill="1">
      <alignment wrapText="1"/>
    </xf>
    <xf numFmtId="0" fontId="10" fillId="4" borderId="0" xfId="6" applyFont="1" applyFill="1" applyAlignment="1">
      <alignment horizontal="left" vertical="center" indent="1"/>
    </xf>
    <xf numFmtId="0" fontId="10" fillId="0" borderId="0" xfId="11" applyFont="1" applyFill="1" applyBorder="1" applyAlignment="1">
      <alignment horizontal="left" vertical="center" indent="1"/>
    </xf>
    <xf numFmtId="0" fontId="6" fillId="0" borderId="0" xfId="9" applyNumberFormat="1" applyFont="1" applyFill="1" applyAlignment="1" applyProtection="1">
      <alignment horizontal="left" vertical="center"/>
    </xf>
    <xf numFmtId="0" fontId="8" fillId="3" borderId="0" xfId="0" applyNumberFormat="1" applyFont="1" applyFill="1" applyBorder="1" applyAlignment="1" applyProtection="1">
      <alignment horizontal="right" vertical="center"/>
    </xf>
    <xf numFmtId="0" fontId="9" fillId="3" borderId="0" xfId="0" applyFont="1" applyFill="1" applyAlignment="1" applyProtection="1">
      <alignment vertical="center" wrapText="1"/>
    </xf>
    <xf numFmtId="43" fontId="2" fillId="0" borderId="0" xfId="1" applyFill="1" applyBorder="1" applyAlignment="1" applyProtection="1">
      <alignment vertical="center" wrapText="1"/>
    </xf>
    <xf numFmtId="43" fontId="0" fillId="3" borderId="0" xfId="0" applyNumberFormat="1" applyFont="1" applyFill="1" applyAlignment="1" applyProtection="1">
      <alignment vertical="center" wrapText="1"/>
    </xf>
    <xf numFmtId="0" fontId="6" fillId="0" borderId="0" xfId="7" applyFont="1" applyFill="1" applyAlignment="1">
      <alignment horizontal="left" vertical="center"/>
    </xf>
    <xf numFmtId="0" fontId="11" fillId="0" borderId="0" xfId="11" applyFont="1" applyFill="1" applyBorder="1" applyAlignment="1">
      <alignment horizontal="left" vertical="center" indent="1"/>
    </xf>
    <xf numFmtId="0" fontId="0" fillId="0" borderId="0" xfId="0" applyAlignment="1">
      <alignment wrapText="1"/>
    </xf>
    <xf numFmtId="0" fontId="5" fillId="0" borderId="0" xfId="10" applyNumberFormat="1" applyFont="1" applyBorder="1" applyAlignment="1">
      <alignment horizontal="left" wrapText="1"/>
    </xf>
    <xf numFmtId="0" fontId="11" fillId="0" borderId="0" xfId="7" applyFont="1" applyBorder="1" applyAlignment="1">
      <alignment horizontal="right" vertical="center" indent="1"/>
    </xf>
    <xf numFmtId="0" fontId="11" fillId="0" borderId="0" xfId="7" applyFont="1" applyFill="1" applyAlignment="1">
      <alignment horizontal="right" vertical="center" indent="1"/>
    </xf>
    <xf numFmtId="0" fontId="11" fillId="0" borderId="0" xfId="7" applyFont="1" applyFill="1" applyBorder="1" applyAlignment="1">
      <alignment horizontal="right" vertical="center" indent="1"/>
    </xf>
    <xf numFmtId="0" fontId="13" fillId="0" borderId="0" xfId="7" applyFont="1" applyBorder="1" applyAlignment="1">
      <alignment horizontal="center" vertical="center"/>
    </xf>
    <xf numFmtId="0" fontId="11" fillId="0" borderId="0" xfId="8" applyNumberFormat="1" applyFont="1" applyBorder="1" applyAlignment="1">
      <alignment horizontal="center" vertical="center"/>
    </xf>
    <xf numFmtId="0" fontId="6" fillId="0" borderId="0" xfId="11" applyFont="1" applyFill="1" applyBorder="1" applyAlignment="1">
      <alignment vertical="center"/>
    </xf>
    <xf numFmtId="0" fontId="5" fillId="0" borderId="0" xfId="7" applyFont="1" applyAlignment="1">
      <alignment vertical="center" wrapText="1"/>
    </xf>
    <xf numFmtId="0" fontId="13" fillId="0" borderId="0" xfId="0" applyFont="1" applyAlignment="1">
      <alignment horizontal="center" vertical="center" wrapText="1"/>
    </xf>
    <xf numFmtId="0" fontId="0" fillId="0" borderId="1" xfId="0" applyBorder="1">
      <alignment wrapText="1"/>
    </xf>
    <xf numFmtId="0" fontId="10" fillId="0" borderId="0" xfId="11" applyFont="1" applyFill="1" applyAlignment="1">
      <alignment horizontal="left" vertical="center" indent="1"/>
    </xf>
    <xf numFmtId="0" fontId="13" fillId="0" borderId="0" xfId="0" applyFont="1" applyAlignment="1">
      <alignment wrapText="1"/>
    </xf>
    <xf numFmtId="2" fontId="5" fillId="0" borderId="6" xfId="3" applyNumberFormat="1" applyFont="1" applyFill="1" applyBorder="1">
      <alignment horizontal="right"/>
    </xf>
    <xf numFmtId="164" fontId="5" fillId="0" borderId="6" xfId="3" applyFont="1" applyFill="1" applyBorder="1">
      <alignment horizontal="right"/>
    </xf>
    <xf numFmtId="164" fontId="5" fillId="0" borderId="7" xfId="3" applyFont="1" applyFill="1" applyBorder="1">
      <alignment horizontal="right"/>
    </xf>
    <xf numFmtId="164" fontId="5" fillId="0" borderId="0" xfId="0" applyNumberFormat="1" applyFont="1" applyFill="1" applyBorder="1">
      <alignment wrapText="1"/>
    </xf>
    <xf numFmtId="0" fontId="12" fillId="0" borderId="0" xfId="7" applyFont="1" applyFill="1" applyAlignment="1">
      <alignment horizontal="right" indent="1"/>
    </xf>
    <xf numFmtId="164" fontId="5" fillId="0" borderId="7" xfId="0" applyNumberFormat="1" applyFont="1" applyFill="1" applyBorder="1">
      <alignment wrapText="1"/>
    </xf>
    <xf numFmtId="164" fontId="5" fillId="0" borderId="0" xfId="3" applyFont="1" applyFill="1" applyBorder="1">
      <alignment horizontal="right"/>
    </xf>
    <xf numFmtId="0" fontId="0" fillId="0" borderId="0" xfId="0" applyFont="1" applyFill="1" applyBorder="1" applyAlignment="1" applyProtection="1">
      <alignment horizontal="right" vertical="center" wrapText="1"/>
      <protection locked="0"/>
    </xf>
    <xf numFmtId="164" fontId="5" fillId="0" borderId="7" xfId="3" applyFont="1" applyFill="1" applyBorder="1" applyProtection="1">
      <alignment horizontal="right"/>
      <protection locked="0"/>
    </xf>
    <xf numFmtId="164" fontId="5" fillId="0" borderId="6" xfId="3" applyFont="1" applyFill="1" applyBorder="1" applyProtection="1">
      <alignment horizontal="right"/>
      <protection locked="0"/>
    </xf>
    <xf numFmtId="0" fontId="5" fillId="0" borderId="3" xfId="8" applyNumberFormat="1" applyFont="1" applyBorder="1" applyAlignment="1" applyProtection="1">
      <alignment wrapText="1"/>
      <protection locked="0"/>
    </xf>
    <xf numFmtId="0" fontId="5" fillId="0" borderId="3" xfId="3" applyNumberFormat="1" applyFont="1" applyBorder="1" applyAlignment="1" applyProtection="1">
      <alignment horizontal="left"/>
      <protection locked="0"/>
    </xf>
    <xf numFmtId="0" fontId="5" fillId="0" borderId="4" xfId="10" applyNumberFormat="1" applyFont="1" applyBorder="1" applyAlignment="1" applyProtection="1">
      <alignment horizontal="left" wrapText="1"/>
      <protection locked="0"/>
    </xf>
    <xf numFmtId="0" fontId="5" fillId="0" borderId="4" xfId="14" applyNumberFormat="1" applyFont="1" applyBorder="1" applyAlignment="1" applyProtection="1">
      <alignment horizontal="left" wrapText="1"/>
      <protection locked="0"/>
    </xf>
    <xf numFmtId="0" fontId="5" fillId="0" borderId="5" xfId="14" applyNumberFormat="1" applyFont="1" applyBorder="1" applyAlignment="1" applyProtection="1">
      <alignment horizontal="left" wrapText="1"/>
      <protection locked="0"/>
    </xf>
    <xf numFmtId="0" fontId="5" fillId="0" borderId="3" xfId="10" applyNumberFormat="1" applyFont="1" applyBorder="1" applyAlignment="1" applyProtection="1">
      <alignment horizontal="left" wrapText="1"/>
      <protection locked="0"/>
    </xf>
    <xf numFmtId="0" fontId="0" fillId="0" borderId="5" xfId="0" applyBorder="1" applyProtection="1">
      <alignment wrapText="1"/>
      <protection locked="0"/>
    </xf>
    <xf numFmtId="0" fontId="5" fillId="0" borderId="0" xfId="8" applyNumberFormat="1" applyFont="1" applyBorder="1" applyAlignment="1" applyProtection="1">
      <alignment horizontal="left" vertical="center" wrapText="1" indent="1"/>
      <protection locked="0"/>
    </xf>
    <xf numFmtId="0" fontId="5" fillId="0" borderId="0" xfId="8" applyNumberFormat="1" applyFont="1" applyFill="1" applyBorder="1" applyAlignment="1" applyProtection="1">
      <alignment horizontal="left" vertical="center" wrapText="1" indent="1"/>
      <protection locked="0"/>
    </xf>
    <xf numFmtId="0" fontId="5" fillId="0" borderId="3" xfId="8" applyNumberFormat="1" applyFont="1"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5" fillId="0" borderId="6" xfId="3" applyNumberFormat="1" applyFont="1" applyBorder="1" applyAlignment="1" applyProtection="1">
      <alignment horizontal="left"/>
      <protection locked="0"/>
    </xf>
    <xf numFmtId="0" fontId="15" fillId="0" borderId="0" xfId="15" applyFont="1" applyAlignment="1">
      <alignment vertical="top" wrapText="1"/>
    </xf>
    <xf numFmtId="0" fontId="18" fillId="0" borderId="0" xfId="0" applyFont="1">
      <alignment wrapText="1"/>
    </xf>
    <xf numFmtId="0" fontId="0" fillId="0" borderId="0" xfId="0" applyProtection="1">
      <alignment wrapText="1"/>
      <protection locked="0"/>
    </xf>
    <xf numFmtId="0" fontId="21" fillId="0" borderId="0" xfId="0" applyFont="1" applyAlignment="1" applyProtection="1">
      <alignment vertical="center" wrapText="1"/>
      <protection locked="0"/>
    </xf>
    <xf numFmtId="0" fontId="22" fillId="0" borderId="7" xfId="8" applyNumberFormat="1" applyFont="1" applyBorder="1" applyAlignment="1" applyProtection="1">
      <alignment horizontal="center" wrapText="1"/>
    </xf>
    <xf numFmtId="14" fontId="5" fillId="0" borderId="0" xfId="0" applyNumberFormat="1" applyFont="1" applyBorder="1" applyProtection="1">
      <alignment wrapText="1"/>
      <protection locked="0"/>
    </xf>
    <xf numFmtId="0" fontId="13" fillId="0" borderId="0" xfId="7" applyFont="1" applyAlignment="1">
      <alignment vertical="center" wrapText="1"/>
    </xf>
    <xf numFmtId="0" fontId="6" fillId="0" borderId="0" xfId="7" applyFont="1" applyAlignment="1">
      <alignment horizontal="right" wrapText="1"/>
    </xf>
    <xf numFmtId="0" fontId="6" fillId="0" borderId="6" xfId="7" applyFont="1" applyFill="1" applyBorder="1" applyAlignment="1">
      <alignment horizontal="right" indent="1"/>
    </xf>
    <xf numFmtId="0" fontId="0" fillId="0" borderId="6" xfId="0" applyBorder="1">
      <alignment wrapText="1"/>
    </xf>
    <xf numFmtId="165" fontId="6" fillId="0" borderId="6" xfId="11" applyNumberFormat="1" applyFont="1" applyFill="1" applyBorder="1" applyAlignment="1">
      <alignment horizontal="right" vertical="center"/>
    </xf>
    <xf numFmtId="0" fontId="6" fillId="0" borderId="0" xfId="11" applyFont="1" applyFill="1" applyBorder="1" applyAlignment="1">
      <alignment horizontal="left" wrapText="1"/>
    </xf>
    <xf numFmtId="0" fontId="6" fillId="0" borderId="0" xfId="11" applyFont="1" applyFill="1" applyBorder="1" applyAlignment="1">
      <alignment horizontal="left" wrapText="1" indent="9"/>
    </xf>
    <xf numFmtId="165" fontId="6" fillId="0" borderId="0" xfId="11" applyNumberFormat="1" applyFont="1" applyFill="1" applyBorder="1" applyAlignment="1">
      <alignment horizontal="right" vertical="center"/>
    </xf>
    <xf numFmtId="0" fontId="6" fillId="0" borderId="0" xfId="0" applyFont="1" applyAlignment="1">
      <alignment vertical="center" wrapText="1"/>
    </xf>
    <xf numFmtId="0" fontId="5" fillId="0" borderId="0" xfId="8" applyNumberFormat="1" applyFont="1" applyBorder="1" applyAlignment="1" applyProtection="1">
      <alignment vertical="center" wrapText="1"/>
      <protection locked="0"/>
    </xf>
    <xf numFmtId="0" fontId="6" fillId="6" borderId="14" xfId="0" applyFont="1" applyFill="1" applyBorder="1" applyAlignment="1">
      <alignment horizontal="center" vertical="center" wrapText="1"/>
    </xf>
    <xf numFmtId="0" fontId="0" fillId="0" borderId="16" xfId="0" applyBorder="1">
      <alignment wrapText="1"/>
    </xf>
    <xf numFmtId="0" fontId="6" fillId="8" borderId="12" xfId="11" applyFont="1" applyFill="1" applyBorder="1" applyAlignment="1">
      <alignment horizontal="center" vertical="center" wrapText="1"/>
    </xf>
    <xf numFmtId="0" fontId="11" fillId="7" borderId="12" xfId="11" applyFont="1" applyFill="1" applyBorder="1" applyAlignment="1">
      <alignment horizontal="left" vertical="center" wrapText="1"/>
    </xf>
    <xf numFmtId="0" fontId="6" fillId="7" borderId="12" xfId="11" applyFont="1" applyFill="1" applyBorder="1" applyAlignment="1">
      <alignment horizontal="left" wrapText="1"/>
    </xf>
    <xf numFmtId="0" fontId="11" fillId="7" borderId="12" xfId="0" applyFont="1" applyFill="1" applyBorder="1" applyAlignment="1">
      <alignment vertical="center" wrapText="1"/>
    </xf>
    <xf numFmtId="0" fontId="11" fillId="7" borderId="12" xfId="0" applyFont="1" applyFill="1" applyBorder="1" applyAlignment="1">
      <alignment horizontal="left" vertical="center" wrapText="1"/>
    </xf>
    <xf numFmtId="0" fontId="11" fillId="7" borderId="0" xfId="0" applyFont="1" applyFill="1" applyBorder="1" applyAlignment="1">
      <alignment horizontal="left" vertical="center" wrapText="1"/>
    </xf>
    <xf numFmtId="0" fontId="6" fillId="9" borderId="12" xfId="11" applyFont="1" applyFill="1" applyBorder="1" applyAlignment="1">
      <alignment horizontal="center" vertical="center" wrapText="1"/>
    </xf>
    <xf numFmtId="0" fontId="5" fillId="0" borderId="0" xfId="0" applyFont="1">
      <alignment wrapText="1"/>
    </xf>
    <xf numFmtId="0" fontId="10" fillId="4" borderId="8" xfId="11" applyFont="1" applyFill="1" applyBorder="1" applyAlignment="1">
      <alignment horizontal="left" vertical="center" indent="1"/>
    </xf>
    <xf numFmtId="0" fontId="10" fillId="4" borderId="0" xfId="11" applyFont="1" applyFill="1" applyBorder="1" applyAlignment="1">
      <alignment horizontal="left" vertical="center" indent="1"/>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9" xfId="0" applyFont="1" applyBorder="1" applyAlignment="1">
      <alignment horizontal="left" vertical="center" wrapText="1" indent="1"/>
    </xf>
    <xf numFmtId="0" fontId="6" fillId="0" borderId="0" xfId="11" applyFont="1" applyFill="1" applyBorder="1" applyAlignment="1">
      <alignment horizontal="left" vertical="center" wrapText="1"/>
    </xf>
    <xf numFmtId="0" fontId="13" fillId="0" borderId="0" xfId="7" applyFont="1" applyAlignment="1">
      <alignment horizontal="left" wrapText="1" indent="2"/>
    </xf>
    <xf numFmtId="0" fontId="6" fillId="5" borderId="0" xfId="11" applyFont="1" applyFill="1" applyBorder="1" applyAlignment="1">
      <alignment horizontal="left" vertical="center" indent="1"/>
    </xf>
    <xf numFmtId="0" fontId="11" fillId="5" borderId="0" xfId="11" applyFont="1" applyFill="1" applyBorder="1" applyAlignment="1">
      <alignment horizontal="left" vertical="center" indent="1"/>
    </xf>
    <xf numFmtId="0" fontId="11" fillId="4" borderId="0" xfId="11" applyFont="1" applyFill="1" applyBorder="1" applyAlignment="1">
      <alignment horizontal="left" vertical="center" indent="1"/>
    </xf>
    <xf numFmtId="0" fontId="19" fillId="0" borderId="0" xfId="15" applyFont="1" applyAlignment="1" applyProtection="1">
      <alignment horizontal="left" vertical="top" wrapText="1" indent="2"/>
      <protection locked="0"/>
    </xf>
    <xf numFmtId="0" fontId="11" fillId="7" borderId="12" xfId="11" applyFont="1" applyFill="1" applyBorder="1" applyAlignment="1">
      <alignment horizontal="left" vertical="center" wrapText="1"/>
    </xf>
    <xf numFmtId="0" fontId="6" fillId="0" borderId="0" xfId="7" applyFont="1" applyAlignment="1">
      <alignment horizontal="left" vertical="center" wrapText="1"/>
    </xf>
    <xf numFmtId="0" fontId="6" fillId="5" borderId="0" xfId="7" applyFont="1" applyFill="1" applyAlignment="1">
      <alignment horizontal="left" vertical="center" indent="1"/>
    </xf>
    <xf numFmtId="0" fontId="5" fillId="0" borderId="6" xfId="8" applyNumberFormat="1" applyFont="1" applyBorder="1" applyAlignment="1" applyProtection="1">
      <alignment horizontal="left" wrapText="1"/>
      <protection locked="0"/>
    </xf>
    <xf numFmtId="0" fontId="13" fillId="0" borderId="0" xfId="7" applyFont="1" applyBorder="1" applyAlignment="1">
      <alignment horizontal="left" vertical="center" wrapText="1"/>
    </xf>
    <xf numFmtId="0" fontId="5" fillId="0" borderId="7" xfId="8" applyNumberFormat="1" applyFont="1" applyBorder="1" applyAlignment="1" applyProtection="1">
      <alignment horizontal="left" wrapText="1"/>
      <protection locked="0"/>
    </xf>
    <xf numFmtId="0" fontId="5" fillId="0" borderId="0" xfId="0" applyFont="1" applyAlignment="1">
      <alignment horizontal="left" wrapText="1"/>
    </xf>
    <xf numFmtId="0" fontId="17" fillId="0" borderId="0" xfId="0" applyFont="1" applyAlignment="1">
      <alignment horizontal="left" wrapText="1"/>
    </xf>
    <xf numFmtId="0" fontId="10" fillId="4" borderId="0" xfId="11" applyFont="1" applyFill="1" applyAlignment="1">
      <alignment horizontal="left" vertical="center" indent="1"/>
    </xf>
    <xf numFmtId="0" fontId="20" fillId="0" borderId="0" xfId="0" applyFont="1" applyAlignment="1" applyProtection="1">
      <alignment horizontal="left" vertical="top" wrapText="1"/>
      <protection locked="0"/>
    </xf>
    <xf numFmtId="0" fontId="6" fillId="0" borderId="0" xfId="0" applyFont="1" applyFill="1" applyAlignment="1">
      <alignment horizontal="left" wrapText="1"/>
    </xf>
    <xf numFmtId="0" fontId="16" fillId="0" borderId="1" xfId="0" applyFont="1" applyBorder="1" applyAlignment="1">
      <alignment horizontal="left" vertical="center" wrapText="1" indent="1"/>
    </xf>
    <xf numFmtId="0" fontId="23" fillId="8" borderId="13" xfId="8" applyNumberFormat="1" applyFont="1" applyFill="1" applyBorder="1" applyAlignment="1">
      <alignment horizontal="left" vertical="center" wrapText="1" indent="1"/>
    </xf>
    <xf numFmtId="0" fontId="23" fillId="8" borderId="18" xfId="8" applyNumberFormat="1" applyFont="1" applyFill="1" applyBorder="1" applyAlignment="1">
      <alignment horizontal="left" vertical="center" wrapText="1" indent="1"/>
    </xf>
    <xf numFmtId="0" fontId="23" fillId="8" borderId="11" xfId="8" applyNumberFormat="1" applyFont="1" applyFill="1" applyBorder="1" applyAlignment="1">
      <alignment horizontal="left" vertical="center" wrapText="1" indent="1"/>
    </xf>
    <xf numFmtId="0" fontId="25" fillId="9" borderId="13" xfId="11" applyFont="1" applyFill="1" applyBorder="1" applyAlignment="1">
      <alignment horizontal="left" vertical="center" wrapText="1" indent="2"/>
    </xf>
    <xf numFmtId="0" fontId="25" fillId="9" borderId="18" xfId="11" applyFont="1" applyFill="1" applyBorder="1" applyAlignment="1">
      <alignment horizontal="left" vertical="center" wrapText="1" indent="2"/>
    </xf>
    <xf numFmtId="0" fontId="25" fillId="9" borderId="11" xfId="11" applyFont="1" applyFill="1" applyBorder="1" applyAlignment="1">
      <alignment horizontal="left" vertical="center" wrapText="1" indent="2"/>
    </xf>
    <xf numFmtId="0" fontId="6" fillId="9" borderId="18" xfId="11" applyFont="1" applyFill="1" applyBorder="1" applyAlignment="1">
      <alignment horizontal="left" vertical="center" wrapText="1" indent="2"/>
    </xf>
    <xf numFmtId="0" fontId="6" fillId="9" borderId="11" xfId="11" applyFont="1" applyFill="1" applyBorder="1" applyAlignment="1">
      <alignment horizontal="left" vertical="center" wrapText="1" indent="2"/>
    </xf>
    <xf numFmtId="0" fontId="23" fillId="8" borderId="12" xfId="8" applyNumberFormat="1" applyFont="1" applyFill="1" applyBorder="1" applyAlignment="1">
      <alignment horizontal="left" vertical="center" wrapText="1" indent="1"/>
    </xf>
    <xf numFmtId="0" fontId="23" fillId="6" borderId="13" xfId="0" applyFont="1" applyFill="1" applyBorder="1" applyAlignment="1">
      <alignment horizontal="left" vertical="center" wrapText="1" indent="1"/>
    </xf>
    <xf numFmtId="0" fontId="6" fillId="6" borderId="18" xfId="0" applyFont="1" applyFill="1" applyBorder="1" applyAlignment="1">
      <alignment horizontal="left" vertical="center" wrapText="1" indent="1"/>
    </xf>
    <xf numFmtId="0" fontId="6" fillId="8" borderId="12" xfId="11" applyFont="1" applyFill="1" applyBorder="1" applyAlignment="1">
      <alignment horizontal="center" vertical="center" wrapText="1"/>
    </xf>
    <xf numFmtId="0" fontId="23" fillId="8" borderId="14" xfId="11" applyFont="1" applyFill="1" applyBorder="1" applyAlignment="1">
      <alignment horizontal="left" vertical="center" wrapText="1" indent="1"/>
    </xf>
    <xf numFmtId="0" fontId="23" fillId="8" borderId="17" xfId="11" applyFont="1" applyFill="1" applyBorder="1" applyAlignment="1">
      <alignment horizontal="left" vertical="center" wrapText="1" indent="1"/>
    </xf>
    <xf numFmtId="0" fontId="23" fillId="8" borderId="15" xfId="11" applyFont="1" applyFill="1" applyBorder="1" applyAlignment="1">
      <alignment horizontal="left" vertical="center" wrapText="1" indent="1"/>
    </xf>
    <xf numFmtId="0" fontId="23" fillId="8" borderId="19" xfId="11" applyFont="1" applyFill="1" applyBorder="1" applyAlignment="1">
      <alignment horizontal="left" vertical="center" wrapText="1" indent="1"/>
    </xf>
    <xf numFmtId="0" fontId="24" fillId="6" borderId="14" xfId="8" applyNumberFormat="1" applyFont="1" applyFill="1" applyBorder="1" applyAlignment="1">
      <alignment horizontal="left" vertical="center" wrapText="1" indent="2"/>
    </xf>
    <xf numFmtId="0" fontId="24" fillId="6" borderId="17" xfId="8" applyNumberFormat="1" applyFont="1" applyFill="1" applyBorder="1" applyAlignment="1">
      <alignment horizontal="left" vertical="center" wrapText="1" indent="2"/>
    </xf>
    <xf numFmtId="0" fontId="23" fillId="9" borderId="13" xfId="8" applyNumberFormat="1" applyFont="1" applyFill="1" applyBorder="1" applyAlignment="1">
      <alignment horizontal="left" vertical="center" wrapText="1" indent="1"/>
    </xf>
    <xf numFmtId="0" fontId="23" fillId="9" borderId="18" xfId="8" applyNumberFormat="1" applyFont="1" applyFill="1" applyBorder="1" applyAlignment="1">
      <alignment horizontal="left" vertical="center" wrapText="1" indent="1"/>
    </xf>
    <xf numFmtId="0" fontId="23" fillId="9" borderId="11" xfId="8" applyNumberFormat="1" applyFont="1" applyFill="1" applyBorder="1" applyAlignment="1">
      <alignment horizontal="left" vertical="center" wrapText="1" indent="1"/>
    </xf>
  </cellXfs>
  <cellStyles count="16">
    <cellStyle name="Comma" xfId="1" builtinId="3" customBuiltin="1"/>
    <cellStyle name="Comma [0]" xfId="2" builtinId="6" customBuiltin="1"/>
    <cellStyle name="Currency" xfId="3" builtinId="4" customBuiltin="1"/>
    <cellStyle name="Currency [0]" xfId="4" builtinId="7" customBuiltin="1"/>
    <cellStyle name="Date" xfId="9" xr:uid="{00000000-0005-0000-0000-000004000000}"/>
    <cellStyle name="Heading 1" xfId="7" builtinId="16" customBuiltin="1"/>
    <cellStyle name="Heading 2" xfId="11" builtinId="17" customBuiltin="1"/>
    <cellStyle name="Heading 3" xfId="12" builtinId="18" customBuiltin="1"/>
    <cellStyle name="Heading 4" xfId="13" builtinId="19" customBuiltin="1"/>
    <cellStyle name="Hyperlink" xfId="15" builtinId="8"/>
    <cellStyle name="Input box" xfId="8" xr:uid="{00000000-0005-0000-0000-000009000000}"/>
    <cellStyle name="Mileage" xfId="14" xr:uid="{00000000-0005-0000-0000-00000A000000}"/>
    <cellStyle name="Normal" xfId="0" builtinId="0" customBuiltin="1"/>
    <cellStyle name="Percent" xfId="5" builtinId="5" customBuiltin="1"/>
    <cellStyle name="Right align" xfId="10" xr:uid="{00000000-0005-0000-0000-00000D000000}"/>
    <cellStyle name="Title" xfId="6" builtinId="15" customBuiltin="1"/>
  </cellStyles>
  <dxfs count="17">
    <dxf>
      <font>
        <b val="0"/>
        <i val="0"/>
        <strike val="0"/>
        <condense val="0"/>
        <extend val="0"/>
        <outline val="0"/>
        <shadow val="0"/>
        <u val="none"/>
        <vertAlign val="baseline"/>
        <sz val="11"/>
        <color auto="1"/>
        <name val="Franklin Gothic Book"/>
        <family val="2"/>
        <scheme val="minor"/>
      </font>
      <numFmt numFmtId="0" formatCode="General"/>
      <alignment horizontal="left" vertical="center" textRotation="0" wrapText="1" indent="1"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center" textRotation="0" wrapText="1" indent="1" justifyLastLine="0" shrinkToFit="0" readingOrder="0"/>
      <protection locked="0" hidden="0"/>
    </dxf>
    <dxf>
      <font>
        <b/>
        <i val="0"/>
        <strike val="0"/>
        <condense val="0"/>
        <extend val="0"/>
        <outline val="0"/>
        <shadow val="0"/>
        <u val="none"/>
        <vertAlign val="baseline"/>
        <sz val="11"/>
        <color theme="0"/>
        <name val="Franklin Gothic Book"/>
        <family val="2"/>
        <scheme val="minor"/>
      </font>
      <alignment horizontal="right" vertical="center" textRotation="0" wrapText="0" indent="1" justifyLastLine="0" shrinkToFit="0" readingOrder="0"/>
    </dxf>
    <dxf>
      <font>
        <b/>
        <strike val="0"/>
        <outline val="0"/>
        <shadow val="0"/>
        <u val="none"/>
        <vertAlign val="baseline"/>
        <sz val="11"/>
        <color theme="0"/>
        <name val="Franklin Gothic Book"/>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Arial"/>
        <family val="2"/>
        <scheme val="none"/>
      </font>
      <numFmt numFmtId="35" formatCode="_(* #,##0.00_);_(* \(#,##0.00\);_(* &quot;-&quot;??_);_(@_)"/>
      <fill>
        <patternFill patternType="solid">
          <fgColor indexed="64"/>
          <bgColor theme="0" tint="-4.9989318521683403E-2"/>
        </patternFill>
      </fill>
      <alignment horizontal="general" vertical="center" textRotation="0" wrapText="1" indent="0" justifyLastLine="0" shrinkToFit="0" readingOrder="0"/>
      <protection locked="1" hidden="0"/>
    </dxf>
    <dxf>
      <numFmt numFmtId="35" formatCode="_(* #,##0.00_);_(* \(#,##0.00\);_(* &quot;-&quot;??_);_(@_)"/>
      <alignment vertical="center" textRotation="0" indent="0" justifyLastLine="0" shrinkToFit="0" readingOrder="0"/>
      <protection locked="1" hidden="0"/>
    </dxf>
    <dxf>
      <font>
        <b val="0"/>
        <i val="0"/>
        <strike val="0"/>
        <condense val="0"/>
        <extend val="0"/>
        <outline val="0"/>
        <shadow val="0"/>
        <u val="none"/>
        <vertAlign val="baseline"/>
        <sz val="11"/>
        <color theme="3"/>
        <name val="Arial"/>
        <family val="2"/>
        <scheme val="none"/>
      </font>
      <fill>
        <patternFill patternType="solid">
          <fgColor indexed="64"/>
          <bgColor theme="0" tint="-4.9989318521683403E-2"/>
        </patternFill>
      </fill>
      <alignment horizontal="general" vertical="center" textRotation="0" wrapText="1" indent="0" justifyLastLine="0" shrinkToFit="0" readingOrder="0"/>
      <protection locked="1" hidden="0"/>
    </dxf>
    <dxf>
      <numFmt numFmtId="0" formatCode="General"/>
      <alignment horizontal="right" vertical="center" textRotation="0" wrapText="1" indent="0" justifyLastLine="0" shrinkToFit="0" readingOrder="0"/>
      <protection locked="0" hidden="0"/>
    </dxf>
    <dxf>
      <font>
        <b val="0"/>
        <i/>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1" hidden="0"/>
    </dxf>
    <dxf>
      <font>
        <b/>
        <strike val="0"/>
        <outline val="0"/>
        <shadow val="0"/>
        <u val="none"/>
        <vertAlign val="baseline"/>
        <sz val="11"/>
        <color theme="3"/>
        <name val="Franklin Gothic Book"/>
        <family val="2"/>
        <scheme val="minor"/>
      </font>
      <fill>
        <patternFill patternType="none">
          <fgColor indexed="64"/>
          <bgColor indexed="65"/>
        </patternFill>
      </fill>
      <alignment vertical="center" textRotation="0" indent="0" justifyLastLine="0" shrinkToFit="0" readingOrder="0"/>
      <protection locked="1" hidden="0"/>
    </dxf>
    <dxf>
      <font>
        <strike val="0"/>
        <outline val="0"/>
        <shadow val="0"/>
        <u val="none"/>
        <vertAlign val="baseline"/>
        <sz val="11"/>
        <color auto="1"/>
      </font>
      <fill>
        <patternFill patternType="solid">
          <fgColor indexed="64"/>
          <bgColor theme="0" tint="-4.9989318521683403E-2"/>
        </patternFill>
      </fill>
    </dxf>
    <dxf>
      <font>
        <strike val="0"/>
        <outline val="0"/>
        <shadow val="0"/>
        <u val="none"/>
        <vertAlign val="baseline"/>
        <sz val="12"/>
        <color theme="3"/>
        <name val="Franklin Gothic Book"/>
        <family val="2"/>
        <scheme val="minor"/>
      </font>
      <alignment horizontal="center" vertical="center" textRotation="0" wrapText="0" indent="0" justifyLastLine="0" shrinkToFit="0" readingOrder="0"/>
    </dxf>
    <dxf>
      <font>
        <b/>
        <i val="0"/>
        <color theme="0"/>
      </font>
      <fill>
        <patternFill>
          <bgColor rgb="FFFF0000"/>
        </patternFill>
      </fill>
    </dxf>
    <dxf>
      <font>
        <b/>
        <i val="0"/>
        <color theme="0"/>
      </font>
      <fill>
        <patternFill>
          <bgColor rgb="FFFF0000"/>
        </patternFill>
      </fill>
    </dxf>
    <dxf>
      <fill>
        <patternFill>
          <bgColor theme="0" tint="-4.9989318521683403E-2"/>
        </patternFill>
      </fill>
    </dxf>
    <dxf>
      <font>
        <b/>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Light1" defaultPivotStyle="PivotStyleLight16">
    <tableStyle name="Business Table" pivot="0" count="3" xr9:uid="{00000000-0011-0000-FFFF-FFFF00000000}">
      <tableStyleElement type="wholeTable" dxfId="16"/>
      <tableStyleElement type="headerRow" dxfId="15"/>
      <tableStyleElement type="secondRowStripe" dxfId="1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9</xdr:col>
      <xdr:colOff>0</xdr:colOff>
      <xdr:row>0</xdr:row>
      <xdr:rowOff>1323975</xdr:rowOff>
    </xdr:to>
    <xdr:pic>
      <xdr:nvPicPr>
        <xdr:cNvPr id="3" name="Picture 2" descr="Decorative elemen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4058900" cy="1295400"/>
        </a:xfrm>
        <a:prstGeom prst="rect">
          <a:avLst/>
        </a:prstGeom>
      </xdr:spPr>
    </xdr:pic>
    <xdr:clientData/>
  </xdr:twoCellAnchor>
  <xdr:twoCellAnchor>
    <xdr:from>
      <xdr:col>1</xdr:col>
      <xdr:colOff>4081</xdr:colOff>
      <xdr:row>0</xdr:row>
      <xdr:rowOff>0</xdr:rowOff>
    </xdr:from>
    <xdr:to>
      <xdr:col>4</xdr:col>
      <xdr:colOff>1133475</xdr:colOff>
      <xdr:row>1</xdr:row>
      <xdr:rowOff>0</xdr:rowOff>
    </xdr:to>
    <xdr:sp macro="" textlink="">
      <xdr:nvSpPr>
        <xdr:cNvPr id="4" name="TextBox 3" descr="Title">
          <a:extLst>
            <a:ext uri="{FF2B5EF4-FFF2-40B4-BE49-F238E27FC236}">
              <a16:creationId xmlns:a16="http://schemas.microsoft.com/office/drawing/2014/main" id="{00000000-0008-0000-0000-000004000000}"/>
            </a:ext>
          </a:extLst>
        </xdr:cNvPr>
        <xdr:cNvSpPr txBox="1"/>
      </xdr:nvSpPr>
      <xdr:spPr>
        <a:xfrm>
          <a:off x="204106" y="0"/>
          <a:ext cx="7406369"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bIns="288000" rtlCol="0" anchor="b" anchorCtr="0"/>
        <a:lstStyle/>
        <a:p>
          <a:r>
            <a:rPr lang="en-GB" sz="2800" b="1">
              <a:solidFill>
                <a:schemeClr val="bg1"/>
              </a:solidFill>
              <a:latin typeface="+mn-lt"/>
            </a:rPr>
            <a:t>GA EPD Scrap Tire</a:t>
          </a:r>
          <a:r>
            <a:rPr lang="en-GB" sz="2800" b="1" baseline="0">
              <a:solidFill>
                <a:schemeClr val="bg1"/>
              </a:solidFill>
              <a:latin typeface="+mn-lt"/>
            </a:rPr>
            <a:t> Dump Cleanup</a:t>
          </a:r>
          <a:r>
            <a:rPr lang="en-GB" sz="2800" b="1">
              <a:solidFill>
                <a:schemeClr val="bg1"/>
              </a:solidFill>
              <a:latin typeface="+mn-lt"/>
            </a:rPr>
            <a:t> Application</a:t>
          </a:r>
        </a:p>
      </xdr:txBody>
    </xdr:sp>
    <xdr:clientData/>
  </xdr:twoCellAnchor>
  <mc:AlternateContent xmlns:mc="http://schemas.openxmlformats.org/markup-compatibility/2006">
    <mc:Choice xmlns:a14="http://schemas.microsoft.com/office/drawing/2010/main" Requires="a14">
      <xdr:twoCellAnchor editAs="oneCell">
        <xdr:from>
          <xdr:col>6</xdr:col>
          <xdr:colOff>812800</xdr:colOff>
          <xdr:row>44</xdr:row>
          <xdr:rowOff>12700</xdr:rowOff>
        </xdr:from>
        <xdr:to>
          <xdr:col>6</xdr:col>
          <xdr:colOff>1041400</xdr:colOff>
          <xdr:row>44</xdr:row>
          <xdr:rowOff>342900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45</xdr:row>
          <xdr:rowOff>12700</xdr:rowOff>
        </xdr:from>
        <xdr:to>
          <xdr:col>6</xdr:col>
          <xdr:colOff>1028700</xdr:colOff>
          <xdr:row>45</xdr:row>
          <xdr:rowOff>342900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46</xdr:row>
          <xdr:rowOff>12700</xdr:rowOff>
        </xdr:from>
        <xdr:to>
          <xdr:col>6</xdr:col>
          <xdr:colOff>1028700</xdr:colOff>
          <xdr:row>46</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47</xdr:row>
          <xdr:rowOff>12700</xdr:rowOff>
        </xdr:from>
        <xdr:to>
          <xdr:col>6</xdr:col>
          <xdr:colOff>1028700</xdr:colOff>
          <xdr:row>47</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12700</xdr:rowOff>
        </xdr:from>
        <xdr:to>
          <xdr:col>6</xdr:col>
          <xdr:colOff>1028700</xdr:colOff>
          <xdr:row>48</xdr:row>
          <xdr:rowOff>342900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49</xdr:row>
          <xdr:rowOff>0</xdr:rowOff>
        </xdr:from>
        <xdr:to>
          <xdr:col>6</xdr:col>
          <xdr:colOff>1028700</xdr:colOff>
          <xdr:row>49</xdr:row>
          <xdr:rowOff>336550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50</xdr:row>
          <xdr:rowOff>12700</xdr:rowOff>
        </xdr:from>
        <xdr:to>
          <xdr:col>6</xdr:col>
          <xdr:colOff>1028700</xdr:colOff>
          <xdr:row>50</xdr:row>
          <xdr:rowOff>342900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44</xdr:row>
          <xdr:rowOff>12700</xdr:rowOff>
        </xdr:from>
        <xdr:to>
          <xdr:col>7</xdr:col>
          <xdr:colOff>698500</xdr:colOff>
          <xdr:row>44</xdr:row>
          <xdr:rowOff>342900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45</xdr:row>
          <xdr:rowOff>12700</xdr:rowOff>
        </xdr:from>
        <xdr:to>
          <xdr:col>7</xdr:col>
          <xdr:colOff>698500</xdr:colOff>
          <xdr:row>45</xdr:row>
          <xdr:rowOff>342900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46</xdr:row>
          <xdr:rowOff>12700</xdr:rowOff>
        </xdr:from>
        <xdr:to>
          <xdr:col>7</xdr:col>
          <xdr:colOff>698500</xdr:colOff>
          <xdr:row>46</xdr:row>
          <xdr:rowOff>342900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47</xdr:row>
          <xdr:rowOff>12700</xdr:rowOff>
        </xdr:from>
        <xdr:to>
          <xdr:col>7</xdr:col>
          <xdr:colOff>698500</xdr:colOff>
          <xdr:row>47</xdr:row>
          <xdr:rowOff>342900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48</xdr:row>
          <xdr:rowOff>12700</xdr:rowOff>
        </xdr:from>
        <xdr:to>
          <xdr:col>7</xdr:col>
          <xdr:colOff>698500</xdr:colOff>
          <xdr:row>48</xdr:row>
          <xdr:rowOff>342900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49</xdr:row>
          <xdr:rowOff>0</xdr:rowOff>
        </xdr:from>
        <xdr:to>
          <xdr:col>7</xdr:col>
          <xdr:colOff>698500</xdr:colOff>
          <xdr:row>49</xdr:row>
          <xdr:rowOff>336550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50</xdr:row>
          <xdr:rowOff>12700</xdr:rowOff>
        </xdr:from>
        <xdr:to>
          <xdr:col>7</xdr:col>
          <xdr:colOff>698500</xdr:colOff>
          <xdr:row>50</xdr:row>
          <xdr:rowOff>342900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44</xdr:row>
          <xdr:rowOff>12700</xdr:rowOff>
        </xdr:from>
        <xdr:to>
          <xdr:col>8</xdr:col>
          <xdr:colOff>438150</xdr:colOff>
          <xdr:row>44</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45</xdr:row>
          <xdr:rowOff>12700</xdr:rowOff>
        </xdr:from>
        <xdr:to>
          <xdr:col>8</xdr:col>
          <xdr:colOff>438150</xdr:colOff>
          <xdr:row>45</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46</xdr:row>
          <xdr:rowOff>12700</xdr:rowOff>
        </xdr:from>
        <xdr:to>
          <xdr:col>8</xdr:col>
          <xdr:colOff>438150</xdr:colOff>
          <xdr:row>46</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47</xdr:row>
          <xdr:rowOff>12700</xdr:rowOff>
        </xdr:from>
        <xdr:to>
          <xdr:col>8</xdr:col>
          <xdr:colOff>438150</xdr:colOff>
          <xdr:row>47</xdr:row>
          <xdr:rowOff>342900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48</xdr:row>
          <xdr:rowOff>12700</xdr:rowOff>
        </xdr:from>
        <xdr:to>
          <xdr:col>8</xdr:col>
          <xdr:colOff>438150</xdr:colOff>
          <xdr:row>48</xdr:row>
          <xdr:rowOff>342900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49</xdr:row>
          <xdr:rowOff>0</xdr:rowOff>
        </xdr:from>
        <xdr:to>
          <xdr:col>8</xdr:col>
          <xdr:colOff>438150</xdr:colOff>
          <xdr:row>49</xdr:row>
          <xdr:rowOff>336550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50</xdr:row>
          <xdr:rowOff>12700</xdr:rowOff>
        </xdr:from>
        <xdr:to>
          <xdr:col>8</xdr:col>
          <xdr:colOff>438150</xdr:colOff>
          <xdr:row>50</xdr:row>
          <xdr:rowOff>342900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259773</xdr:colOff>
      <xdr:row>16</xdr:row>
      <xdr:rowOff>121228</xdr:rowOff>
    </xdr:from>
    <xdr:to>
      <xdr:col>6</xdr:col>
      <xdr:colOff>1662546</xdr:colOff>
      <xdr:row>16</xdr:row>
      <xdr:rowOff>329046</xdr:rowOff>
    </xdr:to>
    <xdr:sp macro="" textlink="">
      <xdr:nvSpPr>
        <xdr:cNvPr id="2" name="Arrow: Striped Right 1">
          <a:extLst>
            <a:ext uri="{FF2B5EF4-FFF2-40B4-BE49-F238E27FC236}">
              <a16:creationId xmlns:a16="http://schemas.microsoft.com/office/drawing/2014/main" id="{00000000-0008-0000-0000-000002000000}"/>
            </a:ext>
          </a:extLst>
        </xdr:cNvPr>
        <xdr:cNvSpPr/>
      </xdr:nvSpPr>
      <xdr:spPr>
        <a:xfrm>
          <a:off x="10763250" y="6797387"/>
          <a:ext cx="1402773" cy="207818"/>
        </a:xfrm>
        <a:prstGeom prst="striped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372341</xdr:colOff>
      <xdr:row>55</xdr:row>
      <xdr:rowOff>372340</xdr:rowOff>
    </xdr:from>
    <xdr:to>
      <xdr:col>5</xdr:col>
      <xdr:colOff>1801092</xdr:colOff>
      <xdr:row>56</xdr:row>
      <xdr:rowOff>225135</xdr:rowOff>
    </xdr:to>
    <xdr:sp macro="" textlink="">
      <xdr:nvSpPr>
        <xdr:cNvPr id="36" name="Arrow: Striped Right 35">
          <a:extLst>
            <a:ext uri="{FF2B5EF4-FFF2-40B4-BE49-F238E27FC236}">
              <a16:creationId xmlns:a16="http://schemas.microsoft.com/office/drawing/2014/main" id="{00000000-0008-0000-0000-000024000000}"/>
            </a:ext>
          </a:extLst>
        </xdr:cNvPr>
        <xdr:cNvSpPr/>
      </xdr:nvSpPr>
      <xdr:spPr>
        <a:xfrm>
          <a:off x="8962159" y="21907499"/>
          <a:ext cx="1428751" cy="233795"/>
        </a:xfrm>
        <a:prstGeom prst="stripedRightArrow">
          <a:avLst/>
        </a:prstGeom>
        <a:solidFill>
          <a:srgbClr val="FF0000"/>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565150</xdr:colOff>
          <xdr:row>23</xdr:row>
          <xdr:rowOff>76200</xdr:rowOff>
        </xdr:from>
        <xdr:to>
          <xdr:col>2</xdr:col>
          <xdr:colOff>869950</xdr:colOff>
          <xdr:row>23</xdr:row>
          <xdr:rowOff>393700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23</xdr:row>
          <xdr:rowOff>76200</xdr:rowOff>
        </xdr:from>
        <xdr:to>
          <xdr:col>3</xdr:col>
          <xdr:colOff>1060450</xdr:colOff>
          <xdr:row>23</xdr:row>
          <xdr:rowOff>393700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25</xdr:row>
          <xdr:rowOff>266700</xdr:rowOff>
        </xdr:from>
        <xdr:to>
          <xdr:col>3</xdr:col>
          <xdr:colOff>1060450</xdr:colOff>
          <xdr:row>26</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25</xdr:row>
          <xdr:rowOff>279400</xdr:rowOff>
        </xdr:from>
        <xdr:to>
          <xdr:col>2</xdr:col>
          <xdr:colOff>869950</xdr:colOff>
          <xdr:row>26</xdr:row>
          <xdr:rowOff>165100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27</xdr:row>
          <xdr:rowOff>260350</xdr:rowOff>
        </xdr:from>
        <xdr:to>
          <xdr:col>3</xdr:col>
          <xdr:colOff>1060450</xdr:colOff>
          <xdr:row>27</xdr:row>
          <xdr:rowOff>571500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27</xdr:row>
          <xdr:rowOff>266700</xdr:rowOff>
        </xdr:from>
        <xdr:to>
          <xdr:col>2</xdr:col>
          <xdr:colOff>869950</xdr:colOff>
          <xdr:row>27</xdr:row>
          <xdr:rowOff>584200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28</xdr:row>
          <xdr:rowOff>95250</xdr:rowOff>
        </xdr:from>
        <xdr:to>
          <xdr:col>3</xdr:col>
          <xdr:colOff>1060450</xdr:colOff>
          <xdr:row>28</xdr:row>
          <xdr:rowOff>412750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28</xdr:row>
          <xdr:rowOff>107950</xdr:rowOff>
        </xdr:from>
        <xdr:to>
          <xdr:col>2</xdr:col>
          <xdr:colOff>869950</xdr:colOff>
          <xdr:row>28</xdr:row>
          <xdr:rowOff>419100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29</xdr:row>
          <xdr:rowOff>95250</xdr:rowOff>
        </xdr:from>
        <xdr:to>
          <xdr:col>3</xdr:col>
          <xdr:colOff>1066800</xdr:colOff>
          <xdr:row>29</xdr:row>
          <xdr:rowOff>412750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29</xdr:row>
          <xdr:rowOff>107950</xdr:rowOff>
        </xdr:from>
        <xdr:to>
          <xdr:col>2</xdr:col>
          <xdr:colOff>876300</xdr:colOff>
          <xdr:row>29</xdr:row>
          <xdr:rowOff>419100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755650</xdr:colOff>
          <xdr:row>31</xdr:row>
          <xdr:rowOff>222250</xdr:rowOff>
        </xdr:from>
        <xdr:to>
          <xdr:col>3</xdr:col>
          <xdr:colOff>1098550</xdr:colOff>
          <xdr:row>31</xdr:row>
          <xdr:rowOff>533400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31</xdr:row>
          <xdr:rowOff>228600</xdr:rowOff>
        </xdr:from>
        <xdr:to>
          <xdr:col>2</xdr:col>
          <xdr:colOff>908050</xdr:colOff>
          <xdr:row>31</xdr:row>
          <xdr:rowOff>546100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 displayName="Expense" ref="B15:D19" totalsRowCount="1" headerRowDxfId="11" totalsRowDxfId="10" headerRowCellStyle="Heading 2">
  <tableColumns count="3">
    <tableColumn id="1" xr3:uid="{00000000-0010-0000-0000-000001000000}" name="Type of Tire" totalsRowLabel="Total" dataDxfId="9" totalsRowDxfId="8" dataCellStyle="Date"/>
    <tableColumn id="2" xr3:uid="{00000000-0010-0000-0000-000002000000}" name="Number of Tires" totalsRowFunction="sum" dataDxfId="7" totalsRowDxfId="6"/>
    <tableColumn id="3" xr3:uid="{00000000-0010-0000-0000-000003000000}" name="Passenger Tire _x000a_Equivalent (PTE)" totalsRowFunction="sum" dataDxfId="5" totalsRowDxfId="4" dataCellStyle="Comma">
      <calculatedColumnFormula>(Expense[[#This Row],[Number of Tires]])*5.33</calculatedColumnFormula>
    </tableColumn>
  </tableColumns>
  <tableStyleInfo name="TableStyleLight18" showFirstColumn="0" showLastColumn="0" showRowStripes="1" showColumnStripes="0"/>
  <extLst>
    <ext xmlns:x14="http://schemas.microsoft.com/office/spreadsheetml/2009/9/main" uri="{504A1905-F514-4f6f-8877-14C23A59335A}">
      <x14:table altTextSummary="Enter Date, Starting Location, Destination, Description or Notes, Odometer Start, Odometer End, Mileage, and Reimbursement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6BB868-9574-42AC-9A75-7151F2B3731F}" name="Table248" displayName="Table248" ref="B37:D41" totalsRowShown="0" headerRowDxfId="3">
  <tableColumns count="3">
    <tableColumn id="1" xr3:uid="{FBED9B84-6852-4DC3-A770-9A3A9EFAFF69}" name="Column2" dataDxfId="2" dataCellStyle="Heading 1"/>
    <tableColumn id="2" xr3:uid="{B26D863F-E859-406A-B256-E40B8E3BEEA5}" name="Name" dataDxfId="1" dataCellStyle="Input box"/>
    <tableColumn id="3" xr3:uid="{ED2138ED-4A0D-431B-99B8-3CA4E1659188}" name="Permit or Approval Number" dataDxfId="0" dataCellStyle="Input box"/>
  </tableColumns>
  <tableStyleInfo name="TableStyleMedium11" showFirstColumn="1" showLastColumn="0" showRowStripes="0" showColumnStripes="0"/>
</table>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table" Target="../tables/table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table" Target="../tables/table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epd.georgia.gov/star-progra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N65"/>
  <sheetViews>
    <sheetView showGridLines="0" tabSelected="1" topLeftCell="A56" zoomScaleNormal="100" workbookViewId="0">
      <selection activeCell="B64" sqref="B64:D64"/>
    </sheetView>
  </sheetViews>
  <sheetFormatPr defaultRowHeight="30" customHeight="1" x14ac:dyDescent="0.3"/>
  <cols>
    <col min="1" max="1" width="2.58203125" customWidth="1"/>
    <col min="2" max="2" width="24.33203125" customWidth="1"/>
    <col min="3" max="3" width="26.08203125" customWidth="1"/>
    <col min="4" max="4" width="31.83203125" customWidth="1"/>
    <col min="5" max="5" width="27.58203125" customWidth="1"/>
    <col min="6" max="6" width="25.08203125" customWidth="1"/>
    <col min="7" max="7" width="24.08203125" customWidth="1"/>
    <col min="8" max="8" width="15.33203125" customWidth="1"/>
    <col min="9" max="9" width="10" customWidth="1"/>
    <col min="10" max="10" width="2.5" customWidth="1"/>
    <col min="11" max="11" width="9.5" customWidth="1"/>
  </cols>
  <sheetData>
    <row r="1" spans="2:9" ht="105" customHeight="1" x14ac:dyDescent="0.55000000000000004">
      <c r="B1" s="3"/>
      <c r="C1" s="4"/>
      <c r="D1" s="4"/>
      <c r="E1" s="4"/>
      <c r="F1" s="4"/>
      <c r="G1" s="4"/>
      <c r="H1" s="4"/>
      <c r="I1" s="4"/>
    </row>
    <row r="2" spans="2:9" ht="26.25" customHeight="1" x14ac:dyDescent="0.3">
      <c r="B2" s="13" t="s">
        <v>34</v>
      </c>
      <c r="C2" s="12"/>
      <c r="D2" s="12"/>
      <c r="E2" s="12"/>
      <c r="F2" s="12"/>
      <c r="G2" s="12"/>
      <c r="H2" s="12"/>
      <c r="I2" s="12"/>
    </row>
    <row r="3" spans="2:9" ht="30" customHeight="1" x14ac:dyDescent="0.4">
      <c r="B3" s="2" t="s">
        <v>0</v>
      </c>
      <c r="C3" s="45"/>
      <c r="D3" s="2" t="s">
        <v>2</v>
      </c>
      <c r="E3" s="46"/>
      <c r="F3" s="2" t="s">
        <v>6</v>
      </c>
      <c r="G3" s="50"/>
    </row>
    <row r="4" spans="2:9" ht="30" customHeight="1" x14ac:dyDescent="0.4">
      <c r="B4" s="2" t="s">
        <v>1</v>
      </c>
      <c r="C4" s="54"/>
      <c r="D4" s="2" t="s">
        <v>7</v>
      </c>
      <c r="E4" s="47"/>
      <c r="F4" s="2" t="s">
        <v>7</v>
      </c>
      <c r="G4" s="47"/>
    </row>
    <row r="5" spans="2:9" ht="30" customHeight="1" x14ac:dyDescent="0.4">
      <c r="B5" s="2" t="s">
        <v>3</v>
      </c>
      <c r="C5" s="54"/>
      <c r="D5" s="2" t="s">
        <v>4</v>
      </c>
      <c r="E5" s="48"/>
      <c r="F5" s="5" t="s">
        <v>4</v>
      </c>
      <c r="G5" s="51"/>
    </row>
    <row r="6" spans="2:9" ht="30" customHeight="1" x14ac:dyDescent="0.4">
      <c r="B6" s="2" t="s">
        <v>8</v>
      </c>
      <c r="C6" s="55"/>
      <c r="D6" s="2" t="s">
        <v>5</v>
      </c>
      <c r="E6" s="49"/>
      <c r="F6" s="2" t="s">
        <v>5</v>
      </c>
      <c r="G6" s="49"/>
    </row>
    <row r="7" spans="2:9" ht="30" customHeight="1" x14ac:dyDescent="0.4">
      <c r="B7" s="2" t="s">
        <v>48</v>
      </c>
      <c r="C7" s="61"/>
      <c r="D7" s="7"/>
      <c r="E7" s="8"/>
      <c r="F7" s="5"/>
      <c r="G7" s="9"/>
    </row>
    <row r="8" spans="2:9" ht="10.5" customHeight="1" x14ac:dyDescent="0.4">
      <c r="B8" s="2"/>
      <c r="C8" s="6"/>
      <c r="D8" s="7"/>
      <c r="E8" s="8"/>
      <c r="F8" s="5"/>
      <c r="G8" s="9"/>
    </row>
    <row r="9" spans="2:9" ht="21.75" customHeight="1" x14ac:dyDescent="0.3">
      <c r="B9" s="83" t="s">
        <v>46</v>
      </c>
      <c r="C9" s="84"/>
      <c r="D9" s="84"/>
      <c r="E9" s="84"/>
      <c r="F9" s="84"/>
      <c r="G9" s="84"/>
      <c r="H9" s="84"/>
      <c r="I9" s="84"/>
    </row>
    <row r="10" spans="2:9" ht="30" customHeight="1" x14ac:dyDescent="0.4">
      <c r="B10" s="2" t="s">
        <v>47</v>
      </c>
      <c r="C10" s="97"/>
      <c r="D10" s="97"/>
      <c r="E10" s="64" t="s">
        <v>48</v>
      </c>
      <c r="F10" s="65"/>
      <c r="G10" s="62"/>
    </row>
    <row r="11" spans="2:9" ht="41.25" customHeight="1" x14ac:dyDescent="0.4">
      <c r="B11" s="64" t="s">
        <v>17</v>
      </c>
      <c r="C11" s="99"/>
      <c r="D11" s="99"/>
      <c r="E11" s="64" t="s">
        <v>18</v>
      </c>
      <c r="F11" s="65"/>
      <c r="G11" s="64" t="s">
        <v>19</v>
      </c>
      <c r="H11" s="66"/>
    </row>
    <row r="12" spans="2:9" ht="19.5" customHeight="1" x14ac:dyDescent="0.3">
      <c r="C12" s="98"/>
      <c r="D12" s="98"/>
      <c r="E12" s="63"/>
      <c r="F12" s="63"/>
      <c r="G12" s="63"/>
      <c r="H12" s="63"/>
    </row>
    <row r="13" spans="2:9" s="1" customFormat="1" ht="8.25" customHeight="1" x14ac:dyDescent="0.3">
      <c r="B13" s="96"/>
      <c r="C13" s="96"/>
      <c r="D13" s="96"/>
      <c r="E13" s="96"/>
      <c r="F13" s="96"/>
      <c r="G13" s="96"/>
      <c r="H13" s="96"/>
      <c r="I13" s="96"/>
    </row>
    <row r="14" spans="2:9" s="1" customFormat="1" ht="45" customHeight="1" x14ac:dyDescent="0.3">
      <c r="B14" s="95" t="s">
        <v>71</v>
      </c>
      <c r="C14" s="95"/>
      <c r="D14" s="95"/>
      <c r="E14" s="95"/>
      <c r="F14" s="95"/>
      <c r="G14" s="95"/>
      <c r="H14" s="95"/>
      <c r="I14" s="20"/>
    </row>
    <row r="15" spans="2:9" ht="38.25" customHeight="1" x14ac:dyDescent="0.4">
      <c r="B15" s="10" t="s">
        <v>9</v>
      </c>
      <c r="C15" s="10" t="s">
        <v>13</v>
      </c>
      <c r="D15" s="11" t="s">
        <v>14</v>
      </c>
      <c r="E15" s="2" t="s">
        <v>40</v>
      </c>
      <c r="F15" s="35">
        <f>(Expense[[#Totals],[Passenger Tire 
Equivalent (PTE)]])/89</f>
        <v>0</v>
      </c>
      <c r="G15" s="5" t="s">
        <v>20</v>
      </c>
      <c r="H15" s="44"/>
    </row>
    <row r="16" spans="2:9" ht="30" customHeight="1" x14ac:dyDescent="0.4">
      <c r="B16" s="15" t="s">
        <v>10</v>
      </c>
      <c r="C16" s="42"/>
      <c r="D16" s="18">
        <f>(Expense[[#This Row],[Number of Tires]])*1</f>
        <v>0</v>
      </c>
      <c r="E16" s="2" t="s">
        <v>39</v>
      </c>
      <c r="F16" s="43"/>
      <c r="G16" s="5" t="s">
        <v>42</v>
      </c>
      <c r="H16" s="44"/>
    </row>
    <row r="17" spans="2:14" ht="30" customHeight="1" x14ac:dyDescent="0.4">
      <c r="B17" s="15" t="s">
        <v>11</v>
      </c>
      <c r="C17" s="42"/>
      <c r="D17" s="18">
        <f>(Expense[[#This Row],[Number of Tires]])*5.33</f>
        <v>0</v>
      </c>
      <c r="E17" s="2" t="s">
        <v>41</v>
      </c>
      <c r="F17" s="37">
        <f>SUM(F15)*(F16)</f>
        <v>0</v>
      </c>
      <c r="G17" s="5"/>
      <c r="H17" s="36">
        <f>F17</f>
        <v>0</v>
      </c>
      <c r="I17" s="34"/>
      <c r="N17" t="s">
        <v>72</v>
      </c>
    </row>
    <row r="18" spans="2:14" ht="30" customHeight="1" x14ac:dyDescent="0.4">
      <c r="B18" s="15" t="s">
        <v>12</v>
      </c>
      <c r="C18" s="42"/>
      <c r="D18" s="18">
        <f>(Expense[[#This Row],[Number of Tires]])*25</f>
        <v>0</v>
      </c>
      <c r="E18" s="2"/>
      <c r="F18" s="38"/>
      <c r="G18" s="39" t="s">
        <v>15</v>
      </c>
      <c r="H18" s="40">
        <f>SUM(H15:H17)</f>
        <v>0</v>
      </c>
    </row>
    <row r="19" spans="2:14" ht="30" customHeight="1" x14ac:dyDescent="0.4">
      <c r="B19" s="16" t="s">
        <v>15</v>
      </c>
      <c r="C19" s="17">
        <f>SUBTOTAL(109,Expense[Number of Tires])</f>
        <v>0</v>
      </c>
      <c r="D19" s="19">
        <f>SUBTOTAL(109,Expense[Passenger Tire 
Equivalent (PTE)])</f>
        <v>0</v>
      </c>
      <c r="E19" s="2"/>
      <c r="F19" s="41"/>
      <c r="G19" s="5" t="s">
        <v>16</v>
      </c>
      <c r="H19" s="36">
        <f>IFERROR(SUM(H18)/D19,0)</f>
        <v>0</v>
      </c>
    </row>
    <row r="20" spans="2:14" ht="15.75" customHeight="1" x14ac:dyDescent="0.3"/>
    <row r="21" spans="2:14" ht="11.25" customHeight="1" x14ac:dyDescent="0.3">
      <c r="B21" s="90"/>
      <c r="C21" s="91"/>
      <c r="D21" s="91"/>
      <c r="E21" s="91"/>
      <c r="F21" s="91"/>
      <c r="G21" s="91"/>
      <c r="H21" s="91"/>
      <c r="I21" s="91"/>
    </row>
    <row r="22" spans="2:14" ht="42" customHeight="1" x14ac:dyDescent="0.4">
      <c r="B22" s="68" t="s">
        <v>49</v>
      </c>
      <c r="C22" s="67"/>
      <c r="D22" s="69" t="s">
        <v>50</v>
      </c>
      <c r="E22" s="67"/>
      <c r="F22" s="21"/>
      <c r="G22" s="21"/>
      <c r="H22" s="21"/>
      <c r="I22" s="21"/>
    </row>
    <row r="23" spans="2:14" ht="27.75" customHeight="1" x14ac:dyDescent="0.4">
      <c r="B23" s="68"/>
      <c r="C23" s="70"/>
      <c r="D23" s="69"/>
      <c r="E23" s="70"/>
      <c r="F23" s="21"/>
      <c r="G23" s="21"/>
      <c r="H23" s="21"/>
      <c r="I23" s="21"/>
    </row>
    <row r="24" spans="2:14" ht="37.5" customHeight="1" x14ac:dyDescent="0.3">
      <c r="B24" s="76" t="s">
        <v>54</v>
      </c>
      <c r="C24" s="75" t="s">
        <v>51</v>
      </c>
      <c r="D24" s="75" t="s">
        <v>52</v>
      </c>
      <c r="E24" s="114" t="s">
        <v>58</v>
      </c>
      <c r="F24" s="114"/>
      <c r="G24" s="114"/>
      <c r="H24" s="114"/>
      <c r="I24" s="74"/>
    </row>
    <row r="25" spans="2:14" ht="35.25" customHeight="1" x14ac:dyDescent="0.4">
      <c r="B25" s="77"/>
      <c r="C25" s="122" t="s">
        <v>53</v>
      </c>
      <c r="D25" s="123"/>
      <c r="E25" s="123"/>
      <c r="F25" s="123"/>
      <c r="G25" s="123"/>
      <c r="H25" s="123"/>
    </row>
    <row r="26" spans="2:14" ht="33.75" customHeight="1" x14ac:dyDescent="0.3">
      <c r="B26" s="94" t="s">
        <v>55</v>
      </c>
      <c r="C26" s="117" t="s">
        <v>51</v>
      </c>
      <c r="D26" s="117" t="s">
        <v>52</v>
      </c>
      <c r="E26" s="118" t="s">
        <v>59</v>
      </c>
      <c r="F26" s="119"/>
      <c r="G26" s="119"/>
      <c r="H26" s="119"/>
    </row>
    <row r="27" spans="2:14" ht="37.5" customHeight="1" x14ac:dyDescent="0.3">
      <c r="B27" s="94"/>
      <c r="C27" s="117"/>
      <c r="D27" s="117"/>
      <c r="E27" s="120"/>
      <c r="F27" s="121"/>
      <c r="G27" s="121"/>
      <c r="H27" s="121"/>
    </row>
    <row r="28" spans="2:14" s="22" customFormat="1" ht="70.5" customHeight="1" x14ac:dyDescent="0.3">
      <c r="B28" s="78" t="s">
        <v>56</v>
      </c>
      <c r="C28" s="73" t="s">
        <v>51</v>
      </c>
      <c r="D28" s="73" t="s">
        <v>52</v>
      </c>
      <c r="E28" s="115" t="s">
        <v>60</v>
      </c>
      <c r="F28" s="116"/>
      <c r="G28" s="116"/>
      <c r="H28" s="116"/>
    </row>
    <row r="29" spans="2:14" ht="42" customHeight="1" x14ac:dyDescent="0.3">
      <c r="B29" s="79" t="s">
        <v>57</v>
      </c>
      <c r="C29" s="75" t="s">
        <v>51</v>
      </c>
      <c r="D29" s="75" t="s">
        <v>52</v>
      </c>
      <c r="E29" s="114" t="s">
        <v>61</v>
      </c>
      <c r="F29" s="114"/>
      <c r="G29" s="114"/>
      <c r="H29" s="114"/>
    </row>
    <row r="30" spans="2:14" ht="42" customHeight="1" x14ac:dyDescent="0.3">
      <c r="B30" s="79" t="s">
        <v>62</v>
      </c>
      <c r="C30" s="81" t="s">
        <v>51</v>
      </c>
      <c r="D30" s="81" t="s">
        <v>52</v>
      </c>
      <c r="E30" s="124" t="s">
        <v>63</v>
      </c>
      <c r="F30" s="125"/>
      <c r="G30" s="125"/>
      <c r="H30" s="126"/>
    </row>
    <row r="31" spans="2:14" ht="42" customHeight="1" x14ac:dyDescent="0.3">
      <c r="B31" s="79"/>
      <c r="C31" s="109" t="s">
        <v>64</v>
      </c>
      <c r="D31" s="110"/>
      <c r="E31" s="110"/>
      <c r="F31" s="110"/>
      <c r="G31" s="110"/>
      <c r="H31" s="111"/>
    </row>
    <row r="32" spans="2:14" ht="56.25" customHeight="1" x14ac:dyDescent="0.3">
      <c r="B32" s="79" t="s">
        <v>65</v>
      </c>
      <c r="C32" s="75" t="s">
        <v>51</v>
      </c>
      <c r="D32" s="75" t="s">
        <v>52</v>
      </c>
      <c r="E32" s="106" t="s">
        <v>66</v>
      </c>
      <c r="F32" s="107"/>
      <c r="G32" s="107"/>
      <c r="H32" s="108"/>
    </row>
    <row r="33" spans="2:12" ht="42" customHeight="1" x14ac:dyDescent="0.3">
      <c r="B33" s="80"/>
      <c r="C33" s="109" t="s">
        <v>67</v>
      </c>
      <c r="D33" s="112"/>
      <c r="E33" s="112"/>
      <c r="F33" s="112"/>
      <c r="G33" s="112"/>
      <c r="H33" s="113"/>
    </row>
    <row r="34" spans="2:12" ht="21.75" customHeight="1" x14ac:dyDescent="0.3">
      <c r="B34" s="71"/>
      <c r="C34" s="72"/>
      <c r="D34" s="72"/>
      <c r="E34" s="72"/>
      <c r="F34" s="72"/>
      <c r="G34" s="72"/>
      <c r="H34" s="72"/>
    </row>
    <row r="35" spans="2:12" ht="30" customHeight="1" x14ac:dyDescent="0.3">
      <c r="B35" s="92" t="s">
        <v>68</v>
      </c>
      <c r="C35" s="92"/>
      <c r="D35" s="92"/>
      <c r="E35" s="92"/>
      <c r="F35" s="92"/>
      <c r="G35" s="92"/>
      <c r="H35" s="92"/>
      <c r="I35" s="92"/>
    </row>
    <row r="36" spans="2:12" ht="42.75" customHeight="1" x14ac:dyDescent="0.3">
      <c r="B36" s="88" t="s">
        <v>26</v>
      </c>
      <c r="C36" s="88"/>
      <c r="D36" s="88"/>
      <c r="E36" s="29"/>
    </row>
    <row r="37" spans="2:12" ht="30" customHeight="1" x14ac:dyDescent="0.3">
      <c r="B37" s="27" t="s">
        <v>25</v>
      </c>
      <c r="C37" s="28" t="s">
        <v>21</v>
      </c>
      <c r="D37" s="28" t="s">
        <v>22</v>
      </c>
      <c r="E37" s="89" t="s">
        <v>27</v>
      </c>
      <c r="F37" s="89"/>
      <c r="G37" s="89"/>
      <c r="H37" s="89"/>
      <c r="J37" s="30"/>
      <c r="K37" s="30"/>
      <c r="L37" s="30"/>
    </row>
    <row r="38" spans="2:12" ht="30" customHeight="1" x14ac:dyDescent="0.3">
      <c r="B38" s="24" t="s">
        <v>23</v>
      </c>
      <c r="C38" s="52"/>
      <c r="D38" s="52"/>
      <c r="E38" s="89"/>
      <c r="F38" s="89"/>
      <c r="G38" s="89"/>
      <c r="H38" s="89"/>
    </row>
    <row r="39" spans="2:12" ht="30" customHeight="1" x14ac:dyDescent="0.3">
      <c r="B39" s="25" t="s">
        <v>23</v>
      </c>
      <c r="C39" s="53"/>
      <c r="D39" s="53"/>
    </row>
    <row r="40" spans="2:12" ht="30" customHeight="1" x14ac:dyDescent="0.3">
      <c r="B40" s="26" t="s">
        <v>24</v>
      </c>
      <c r="C40" s="53"/>
      <c r="D40" s="53"/>
      <c r="E40" s="93" t="s">
        <v>43</v>
      </c>
      <c r="F40" s="93"/>
      <c r="G40" s="93"/>
      <c r="H40" s="93"/>
    </row>
    <row r="41" spans="2:12" ht="30" customHeight="1" x14ac:dyDescent="0.3">
      <c r="B41" s="24" t="s">
        <v>24</v>
      </c>
      <c r="C41" s="52"/>
      <c r="D41" s="52"/>
      <c r="E41" s="57"/>
      <c r="F41" s="57"/>
      <c r="G41" s="57"/>
      <c r="H41" s="57"/>
    </row>
    <row r="42" spans="2:12" ht="15" customHeight="1" x14ac:dyDescent="0.3">
      <c r="E42" s="58"/>
    </row>
    <row r="43" spans="2:12" ht="30" customHeight="1" x14ac:dyDescent="0.3">
      <c r="B43" s="83" t="s">
        <v>69</v>
      </c>
      <c r="C43" s="84"/>
      <c r="D43" s="84"/>
      <c r="E43" s="84"/>
      <c r="F43" s="84"/>
      <c r="G43" s="84"/>
      <c r="H43" s="84"/>
      <c r="I43" s="84"/>
    </row>
    <row r="44" spans="2:12" ht="23.25" customHeight="1" x14ac:dyDescent="0.3">
      <c r="G44" s="31" t="s">
        <v>32</v>
      </c>
      <c r="H44" s="31" t="s">
        <v>33</v>
      </c>
      <c r="I44" s="31" t="s">
        <v>30</v>
      </c>
    </row>
    <row r="45" spans="2:12" ht="30" customHeight="1" x14ac:dyDescent="0.3">
      <c r="B45" s="85" t="s">
        <v>31</v>
      </c>
      <c r="C45" s="86"/>
      <c r="D45" s="86"/>
      <c r="E45" s="86"/>
      <c r="F45" s="87"/>
      <c r="G45" s="32"/>
      <c r="H45" s="32"/>
      <c r="I45" s="32"/>
    </row>
    <row r="46" spans="2:12" ht="30" customHeight="1" x14ac:dyDescent="0.3">
      <c r="B46" s="85" t="s">
        <v>28</v>
      </c>
      <c r="C46" s="86"/>
      <c r="D46" s="86"/>
      <c r="E46" s="86"/>
      <c r="F46" s="87"/>
      <c r="G46" s="32"/>
      <c r="H46" s="32"/>
      <c r="I46" s="32"/>
    </row>
    <row r="47" spans="2:12" ht="30" customHeight="1" x14ac:dyDescent="0.3">
      <c r="B47" s="85" t="s">
        <v>29</v>
      </c>
      <c r="C47" s="86"/>
      <c r="D47" s="86"/>
      <c r="E47" s="86"/>
      <c r="F47" s="87"/>
      <c r="G47" s="32"/>
      <c r="H47" s="32"/>
      <c r="I47" s="32"/>
    </row>
    <row r="48" spans="2:12" ht="30" customHeight="1" x14ac:dyDescent="0.3">
      <c r="B48" s="85" t="s">
        <v>76</v>
      </c>
      <c r="C48" s="86"/>
      <c r="D48" s="86"/>
      <c r="E48" s="86"/>
      <c r="F48" s="87"/>
      <c r="G48" s="32"/>
      <c r="H48" s="32"/>
      <c r="I48" s="32"/>
    </row>
    <row r="49" spans="2:9" ht="36" customHeight="1" x14ac:dyDescent="0.3">
      <c r="B49" s="105" t="s">
        <v>73</v>
      </c>
      <c r="C49" s="105"/>
      <c r="D49" s="105"/>
      <c r="E49" s="105"/>
      <c r="F49" s="105"/>
      <c r="G49" s="32"/>
      <c r="H49" s="32"/>
      <c r="I49" s="32"/>
    </row>
    <row r="50" spans="2:9" ht="30" customHeight="1" x14ac:dyDescent="0.3">
      <c r="B50" s="85" t="s">
        <v>74</v>
      </c>
      <c r="C50" s="86"/>
      <c r="D50" s="86"/>
      <c r="E50" s="86"/>
      <c r="F50" s="87"/>
      <c r="G50" s="32"/>
      <c r="H50" s="32"/>
      <c r="I50" s="32"/>
    </row>
    <row r="51" spans="2:9" ht="30" customHeight="1" x14ac:dyDescent="0.3">
      <c r="B51" s="105" t="s">
        <v>75</v>
      </c>
      <c r="C51" s="105"/>
      <c r="D51" s="105"/>
      <c r="E51" s="105"/>
      <c r="F51" s="105"/>
      <c r="G51" s="32"/>
      <c r="H51" s="32"/>
      <c r="I51" s="32"/>
    </row>
    <row r="52" spans="2:9" ht="15.75" customHeight="1" x14ac:dyDescent="0.3"/>
    <row r="53" spans="2:9" ht="30" customHeight="1" x14ac:dyDescent="0.3">
      <c r="B53" s="83" t="s">
        <v>70</v>
      </c>
      <c r="C53" s="84"/>
      <c r="D53" s="84"/>
      <c r="E53" s="84"/>
      <c r="F53" s="84"/>
      <c r="G53" s="84"/>
      <c r="H53" s="84"/>
      <c r="I53" s="84"/>
    </row>
    <row r="54" spans="2:9" ht="30" customHeight="1" x14ac:dyDescent="0.4">
      <c r="B54" s="101" t="s">
        <v>35</v>
      </c>
      <c r="C54" s="101"/>
      <c r="D54" s="101"/>
      <c r="E54" s="101"/>
      <c r="F54" s="101"/>
      <c r="G54" s="101"/>
      <c r="H54" s="101"/>
    </row>
    <row r="55" spans="2:9" ht="30" customHeight="1" x14ac:dyDescent="0.4">
      <c r="B55" s="2" t="s">
        <v>21</v>
      </c>
      <c r="C55" s="46"/>
      <c r="D55" s="2" t="s">
        <v>36</v>
      </c>
      <c r="E55" s="56"/>
    </row>
    <row r="56" spans="2:9" ht="30" customHeight="1" x14ac:dyDescent="0.4">
      <c r="B56" s="2" t="s">
        <v>7</v>
      </c>
      <c r="C56" s="47"/>
      <c r="E56" s="23"/>
    </row>
    <row r="57" spans="2:9" ht="30" customHeight="1" x14ac:dyDescent="0.4">
      <c r="B57" s="2" t="s">
        <v>17</v>
      </c>
      <c r="C57" s="48"/>
      <c r="D57" s="2" t="s">
        <v>37</v>
      </c>
      <c r="E57" s="59"/>
      <c r="G57" s="103" t="s">
        <v>78</v>
      </c>
      <c r="H57" s="103"/>
    </row>
    <row r="58" spans="2:9" ht="30" customHeight="1" x14ac:dyDescent="0.4">
      <c r="B58" s="2" t="s">
        <v>45</v>
      </c>
      <c r="C58" s="49"/>
      <c r="F58" s="60"/>
      <c r="G58" s="103"/>
      <c r="H58" s="103"/>
    </row>
    <row r="59" spans="2:9" ht="30" customHeight="1" x14ac:dyDescent="0.4">
      <c r="B59" s="2" t="s">
        <v>19</v>
      </c>
      <c r="C59" s="49"/>
      <c r="G59" s="103"/>
      <c r="H59" s="103"/>
    </row>
    <row r="61" spans="2:9" ht="30" customHeight="1" x14ac:dyDescent="0.3">
      <c r="B61" s="83" t="s">
        <v>38</v>
      </c>
      <c r="C61" s="102"/>
      <c r="D61" s="102"/>
      <c r="E61" s="102"/>
      <c r="F61" s="102"/>
      <c r="G61" s="102"/>
      <c r="H61" s="102"/>
      <c r="I61" s="102"/>
    </row>
    <row r="62" spans="2:9" ht="12" customHeight="1" x14ac:dyDescent="0.3">
      <c r="B62" s="14"/>
      <c r="C62" s="33"/>
      <c r="D62" s="33"/>
      <c r="E62" s="33"/>
      <c r="F62" s="33"/>
      <c r="G62" s="33"/>
      <c r="H62" s="33"/>
      <c r="I62" s="33"/>
    </row>
    <row r="63" spans="2:9" ht="18.75" customHeight="1" x14ac:dyDescent="0.4">
      <c r="B63" s="104" t="s">
        <v>77</v>
      </c>
      <c r="C63" s="104"/>
      <c r="D63" s="104"/>
      <c r="E63" s="104"/>
      <c r="F63" s="104"/>
    </row>
    <row r="64" spans="2:9" ht="22.5" customHeight="1" x14ac:dyDescent="0.4">
      <c r="B64" s="100" t="s">
        <v>79</v>
      </c>
      <c r="C64" s="100"/>
      <c r="D64" s="100"/>
      <c r="E64" s="82"/>
      <c r="F64" s="82"/>
    </row>
    <row r="65" spans="2:6" ht="21" customHeight="1" x14ac:dyDescent="0.4">
      <c r="B65" s="100" t="s">
        <v>44</v>
      </c>
      <c r="C65" s="100"/>
      <c r="D65" s="82"/>
      <c r="E65" s="82"/>
      <c r="F65" s="82"/>
    </row>
  </sheetData>
  <sheetProtection selectLockedCells="1"/>
  <mergeCells count="38">
    <mergeCell ref="B65:C65"/>
    <mergeCell ref="B54:H54"/>
    <mergeCell ref="B61:I61"/>
    <mergeCell ref="B64:D64"/>
    <mergeCell ref="G57:H59"/>
    <mergeCell ref="B63:F63"/>
    <mergeCell ref="B9:I9"/>
    <mergeCell ref="B13:I13"/>
    <mergeCell ref="C10:D10"/>
    <mergeCell ref="C12:D12"/>
    <mergeCell ref="C11:D11"/>
    <mergeCell ref="B21:I21"/>
    <mergeCell ref="B35:I35"/>
    <mergeCell ref="E40:H40"/>
    <mergeCell ref="B26:B27"/>
    <mergeCell ref="B14:H14"/>
    <mergeCell ref="E32:H32"/>
    <mergeCell ref="C31:H31"/>
    <mergeCell ref="C33:H33"/>
    <mergeCell ref="E24:H24"/>
    <mergeCell ref="E28:H28"/>
    <mergeCell ref="E29:H29"/>
    <mergeCell ref="C26:C27"/>
    <mergeCell ref="D26:D27"/>
    <mergeCell ref="E26:H27"/>
    <mergeCell ref="C25:H25"/>
    <mergeCell ref="E30:H30"/>
    <mergeCell ref="B53:I53"/>
    <mergeCell ref="B48:F48"/>
    <mergeCell ref="B43:I43"/>
    <mergeCell ref="B36:D36"/>
    <mergeCell ref="E37:H38"/>
    <mergeCell ref="B47:F47"/>
    <mergeCell ref="B46:F46"/>
    <mergeCell ref="B45:F45"/>
    <mergeCell ref="B49:F49"/>
    <mergeCell ref="B51:F51"/>
    <mergeCell ref="B50:F50"/>
  </mergeCells>
  <phoneticPr fontId="1" type="noConversion"/>
  <conditionalFormatting sqref="F19">
    <cfRule type="expression" dxfId="13" priority="2">
      <formula>F19&gt;4</formula>
    </cfRule>
  </conditionalFormatting>
  <conditionalFormatting sqref="H19">
    <cfRule type="expression" dxfId="12" priority="1">
      <formula>H19&gt;4</formula>
    </cfRule>
  </conditionalFormatting>
  <dataValidations count="16">
    <dataValidation allowBlank="1" showErrorMessage="1" prompt="Title of this worksheet is in this cell. Enter details in cells B3 to E6" sqref="B1:B2" xr:uid="{00000000-0002-0000-0000-000001000000}"/>
    <dataValidation allowBlank="1" showInputMessage="1" showErrorMessage="1" prompt="Enter the name of the local government or authority." sqref="C3" xr:uid="{00000000-0002-0000-0000-000003000000}"/>
    <dataValidation allowBlank="1" showInputMessage="1" showErrorMessage="1" prompt="Enter a back-up contact in case the project manager is unavailable." sqref="G3" xr:uid="{00000000-0002-0000-0000-00000D000000}"/>
    <dataValidation allowBlank="1" showInputMessage="1" showErrorMessage="1" prompt="Enter number of passenger tires collected in the cell to the right." sqref="B16" xr:uid="{F5E1B4CD-AB63-4181-ABBF-E2F49EE4AD4E}"/>
    <dataValidation allowBlank="1" showInputMessage="1" showErrorMessage="1" prompt="Enter the number of truck tires in the cell to the right. " sqref="B17" xr:uid="{A1A051C8-8AC3-4F61-8C61-D5C9A3DAD26E}"/>
    <dataValidation allowBlank="1" showInputMessage="1" showErrorMessage="1" prompt="Enter the number of large, off-the-road (OTR) tires in the cell to the right." sqref="B18" xr:uid="{2CA5A274-F32C-462F-872E-41F97293B037}"/>
    <dataValidation allowBlank="1" showInputMessage="1" showErrorMessage="1" prompt="All PTE amounts will be automatically calculated." sqref="D16:D18" xr:uid="{FFE3A148-3DA5-461F-9BCE-3AD2E6961D40}"/>
    <dataValidation allowBlank="1" showInputMessage="1" showErrorMessage="1" prompt="The cost per PTE will be automatically calculated in this cell." sqref="H19" xr:uid="{B9FA5223-91D5-4AF4-819C-9D016D0FB181}"/>
    <dataValidation allowBlank="1" showInputMessage="1" showErrorMessage="1" prompt="Enter the name of the project manager. This is who EPD will contact with any questions about the application or event." sqref="E3" xr:uid="{7D579F57-E823-459F-8CC0-55818C3DA4EB}"/>
    <dataValidation allowBlank="1" showInputMessage="1" showErrorMessage="1" prompt="The subtotal will automatically calculate in this cell. " sqref="H18" xr:uid="{96AE4C8E-797B-485F-B711-A09FC207DA12}"/>
    <dataValidation allowBlank="1" showInputMessage="1" showErrorMessage="1" prompt="This cell is automatically calculated. " sqref="F15" xr:uid="{9F1C49AC-A3B1-42E6-9D95-59BC9E97B075}"/>
    <dataValidation allowBlank="1" showInputMessage="1" showErrorMessage="1" prompt="This will be automatically calculated. " sqref="F17" xr:uid="{F4ECCCFC-7610-4F9D-8DA1-3425936C1601}"/>
    <dataValidation allowBlank="1" showInputMessage="1" showErrorMessage="1" prompt="Enter the quoted processor per ton rate in this cell. " sqref="F16" xr:uid="{D62263C4-D288-4296-A589-E6B2BA35E905}"/>
    <dataValidation allowBlank="1" showInputMessage="1" showErrorMessage="1" prompt="Enter the quoted inbound freight charge in this cell. " sqref="H15" xr:uid="{DFBB5BC3-E417-46C6-9D65-B567D93BB8AD}"/>
    <dataValidation allowBlank="1" showInputMessage="1" showErrorMessage="1" prompt="Enter the quoted flat fuel charge in this cell. " sqref="H16" xr:uid="{0BBB4234-D600-46A8-ACE9-A7F0A19BAD4D}"/>
    <dataValidation allowBlank="1" showInputMessage="1" showErrorMessage="1" prompt="Double click to the right of the &quot;X&quot; to sign electronically." sqref="D57" xr:uid="{1A22BD05-CA86-48AF-AEBA-F1A2AF9125DA}"/>
  </dataValidations>
  <hyperlinks>
    <hyperlink ref="E40:H40" r:id="rId1" display="You can find lists of permitted tire carriers and permitted/approved beneficial scrap tire processors on the STAR program's website. " xr:uid="{24F379B5-12B8-4668-8FCF-367F3CEC8192}"/>
  </hyperlinks>
  <printOptions horizontalCentered="1"/>
  <pageMargins left="0.25" right="0.25" top="0.75" bottom="0.75" header="0.3" footer="0.3"/>
  <pageSetup scale="64" fitToHeight="0" orientation="landscape" r:id="rId2"/>
  <headerFooter differentFirst="1">
    <oddFooter>Page &amp;P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49" r:id="rId5" name="Check Box 25">
              <controlPr defaultSize="0" autoFill="0" autoLine="0" autoPict="0">
                <anchor moveWithCells="1">
                  <from>
                    <xdr:col>6</xdr:col>
                    <xdr:colOff>812800</xdr:colOff>
                    <xdr:row>44</xdr:row>
                    <xdr:rowOff>12700</xdr:rowOff>
                  </from>
                  <to>
                    <xdr:col>6</xdr:col>
                    <xdr:colOff>1041400</xdr:colOff>
                    <xdr:row>44</xdr:row>
                    <xdr:rowOff>342900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6</xdr:col>
                    <xdr:colOff>800100</xdr:colOff>
                    <xdr:row>45</xdr:row>
                    <xdr:rowOff>12700</xdr:rowOff>
                  </from>
                  <to>
                    <xdr:col>6</xdr:col>
                    <xdr:colOff>1028700</xdr:colOff>
                    <xdr:row>45</xdr:row>
                    <xdr:rowOff>342900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6</xdr:col>
                    <xdr:colOff>800100</xdr:colOff>
                    <xdr:row>46</xdr:row>
                    <xdr:rowOff>12700</xdr:rowOff>
                  </from>
                  <to>
                    <xdr:col>6</xdr:col>
                    <xdr:colOff>1028700</xdr:colOff>
                    <xdr:row>46</xdr:row>
                    <xdr:rowOff>342900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6</xdr:col>
                    <xdr:colOff>800100</xdr:colOff>
                    <xdr:row>47</xdr:row>
                    <xdr:rowOff>12700</xdr:rowOff>
                  </from>
                  <to>
                    <xdr:col>6</xdr:col>
                    <xdr:colOff>1028700</xdr:colOff>
                    <xdr:row>47</xdr:row>
                    <xdr:rowOff>342900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6</xdr:col>
                    <xdr:colOff>800100</xdr:colOff>
                    <xdr:row>48</xdr:row>
                    <xdr:rowOff>12700</xdr:rowOff>
                  </from>
                  <to>
                    <xdr:col>6</xdr:col>
                    <xdr:colOff>1028700</xdr:colOff>
                    <xdr:row>48</xdr:row>
                    <xdr:rowOff>342900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6</xdr:col>
                    <xdr:colOff>800100</xdr:colOff>
                    <xdr:row>49</xdr:row>
                    <xdr:rowOff>0</xdr:rowOff>
                  </from>
                  <to>
                    <xdr:col>6</xdr:col>
                    <xdr:colOff>1028700</xdr:colOff>
                    <xdr:row>49</xdr:row>
                    <xdr:rowOff>336550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6</xdr:col>
                    <xdr:colOff>800100</xdr:colOff>
                    <xdr:row>50</xdr:row>
                    <xdr:rowOff>12700</xdr:rowOff>
                  </from>
                  <to>
                    <xdr:col>6</xdr:col>
                    <xdr:colOff>1028700</xdr:colOff>
                    <xdr:row>50</xdr:row>
                    <xdr:rowOff>342900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7</xdr:col>
                    <xdr:colOff>469900</xdr:colOff>
                    <xdr:row>44</xdr:row>
                    <xdr:rowOff>12700</xdr:rowOff>
                  </from>
                  <to>
                    <xdr:col>7</xdr:col>
                    <xdr:colOff>698500</xdr:colOff>
                    <xdr:row>44</xdr:row>
                    <xdr:rowOff>342900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7</xdr:col>
                    <xdr:colOff>469900</xdr:colOff>
                    <xdr:row>45</xdr:row>
                    <xdr:rowOff>12700</xdr:rowOff>
                  </from>
                  <to>
                    <xdr:col>7</xdr:col>
                    <xdr:colOff>698500</xdr:colOff>
                    <xdr:row>45</xdr:row>
                    <xdr:rowOff>342900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7</xdr:col>
                    <xdr:colOff>469900</xdr:colOff>
                    <xdr:row>46</xdr:row>
                    <xdr:rowOff>12700</xdr:rowOff>
                  </from>
                  <to>
                    <xdr:col>7</xdr:col>
                    <xdr:colOff>698500</xdr:colOff>
                    <xdr:row>46</xdr:row>
                    <xdr:rowOff>342900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7</xdr:col>
                    <xdr:colOff>469900</xdr:colOff>
                    <xdr:row>47</xdr:row>
                    <xdr:rowOff>12700</xdr:rowOff>
                  </from>
                  <to>
                    <xdr:col>7</xdr:col>
                    <xdr:colOff>698500</xdr:colOff>
                    <xdr:row>47</xdr:row>
                    <xdr:rowOff>342900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7</xdr:col>
                    <xdr:colOff>469900</xdr:colOff>
                    <xdr:row>48</xdr:row>
                    <xdr:rowOff>12700</xdr:rowOff>
                  </from>
                  <to>
                    <xdr:col>7</xdr:col>
                    <xdr:colOff>698500</xdr:colOff>
                    <xdr:row>48</xdr:row>
                    <xdr:rowOff>342900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7</xdr:col>
                    <xdr:colOff>469900</xdr:colOff>
                    <xdr:row>49</xdr:row>
                    <xdr:rowOff>0</xdr:rowOff>
                  </from>
                  <to>
                    <xdr:col>7</xdr:col>
                    <xdr:colOff>698500</xdr:colOff>
                    <xdr:row>49</xdr:row>
                    <xdr:rowOff>336550</xdr:rowOff>
                  </to>
                </anchor>
              </controlPr>
            </control>
          </mc:Choice>
        </mc:AlternateContent>
        <mc:AlternateContent xmlns:mc="http://schemas.openxmlformats.org/markup-compatibility/2006">
          <mc:Choice Requires="x14">
            <control shapeId="1066" r:id="rId18" name="Check Box 42">
              <controlPr defaultSize="0" autoFill="0" autoLine="0" autoPict="0">
                <anchor moveWithCells="1">
                  <from>
                    <xdr:col>7</xdr:col>
                    <xdr:colOff>469900</xdr:colOff>
                    <xdr:row>50</xdr:row>
                    <xdr:rowOff>12700</xdr:rowOff>
                  </from>
                  <to>
                    <xdr:col>7</xdr:col>
                    <xdr:colOff>698500</xdr:colOff>
                    <xdr:row>50</xdr:row>
                    <xdr:rowOff>342900</xdr:rowOff>
                  </to>
                </anchor>
              </controlPr>
            </control>
          </mc:Choice>
        </mc:AlternateContent>
        <mc:AlternateContent xmlns:mc="http://schemas.openxmlformats.org/markup-compatibility/2006">
          <mc:Choice Requires="x14">
            <control shapeId="1067" r:id="rId19" name="Check Box 43">
              <controlPr defaultSize="0" autoFill="0" autoLine="0" autoPict="0">
                <anchor moveWithCells="1">
                  <from>
                    <xdr:col>8</xdr:col>
                    <xdr:colOff>209550</xdr:colOff>
                    <xdr:row>44</xdr:row>
                    <xdr:rowOff>12700</xdr:rowOff>
                  </from>
                  <to>
                    <xdr:col>8</xdr:col>
                    <xdr:colOff>438150</xdr:colOff>
                    <xdr:row>44</xdr:row>
                    <xdr:rowOff>342900</xdr:rowOff>
                  </to>
                </anchor>
              </controlPr>
            </control>
          </mc:Choice>
        </mc:AlternateContent>
        <mc:AlternateContent xmlns:mc="http://schemas.openxmlformats.org/markup-compatibility/2006">
          <mc:Choice Requires="x14">
            <control shapeId="1068" r:id="rId20" name="Check Box 44">
              <controlPr defaultSize="0" autoFill="0" autoLine="0" autoPict="0">
                <anchor moveWithCells="1">
                  <from>
                    <xdr:col>8</xdr:col>
                    <xdr:colOff>209550</xdr:colOff>
                    <xdr:row>45</xdr:row>
                    <xdr:rowOff>12700</xdr:rowOff>
                  </from>
                  <to>
                    <xdr:col>8</xdr:col>
                    <xdr:colOff>438150</xdr:colOff>
                    <xdr:row>45</xdr:row>
                    <xdr:rowOff>342900</xdr:rowOff>
                  </to>
                </anchor>
              </controlPr>
            </control>
          </mc:Choice>
        </mc:AlternateContent>
        <mc:AlternateContent xmlns:mc="http://schemas.openxmlformats.org/markup-compatibility/2006">
          <mc:Choice Requires="x14">
            <control shapeId="1069" r:id="rId21" name="Check Box 45">
              <controlPr defaultSize="0" autoFill="0" autoLine="0" autoPict="0">
                <anchor moveWithCells="1">
                  <from>
                    <xdr:col>8</xdr:col>
                    <xdr:colOff>209550</xdr:colOff>
                    <xdr:row>46</xdr:row>
                    <xdr:rowOff>12700</xdr:rowOff>
                  </from>
                  <to>
                    <xdr:col>8</xdr:col>
                    <xdr:colOff>438150</xdr:colOff>
                    <xdr:row>46</xdr:row>
                    <xdr:rowOff>342900</xdr:rowOff>
                  </to>
                </anchor>
              </controlPr>
            </control>
          </mc:Choice>
        </mc:AlternateContent>
        <mc:AlternateContent xmlns:mc="http://schemas.openxmlformats.org/markup-compatibility/2006">
          <mc:Choice Requires="x14">
            <control shapeId="1070" r:id="rId22" name="Check Box 46">
              <controlPr defaultSize="0" autoFill="0" autoLine="0" autoPict="0">
                <anchor moveWithCells="1">
                  <from>
                    <xdr:col>8</xdr:col>
                    <xdr:colOff>209550</xdr:colOff>
                    <xdr:row>47</xdr:row>
                    <xdr:rowOff>12700</xdr:rowOff>
                  </from>
                  <to>
                    <xdr:col>8</xdr:col>
                    <xdr:colOff>438150</xdr:colOff>
                    <xdr:row>47</xdr:row>
                    <xdr:rowOff>342900</xdr:rowOff>
                  </to>
                </anchor>
              </controlPr>
            </control>
          </mc:Choice>
        </mc:AlternateContent>
        <mc:AlternateContent xmlns:mc="http://schemas.openxmlformats.org/markup-compatibility/2006">
          <mc:Choice Requires="x14">
            <control shapeId="1071" r:id="rId23" name="Check Box 47">
              <controlPr defaultSize="0" autoFill="0" autoLine="0" autoPict="0">
                <anchor moveWithCells="1">
                  <from>
                    <xdr:col>8</xdr:col>
                    <xdr:colOff>209550</xdr:colOff>
                    <xdr:row>48</xdr:row>
                    <xdr:rowOff>12700</xdr:rowOff>
                  </from>
                  <to>
                    <xdr:col>8</xdr:col>
                    <xdr:colOff>438150</xdr:colOff>
                    <xdr:row>48</xdr:row>
                    <xdr:rowOff>342900</xdr:rowOff>
                  </to>
                </anchor>
              </controlPr>
            </control>
          </mc:Choice>
        </mc:AlternateContent>
        <mc:AlternateContent xmlns:mc="http://schemas.openxmlformats.org/markup-compatibility/2006">
          <mc:Choice Requires="x14">
            <control shapeId="1072" r:id="rId24" name="Check Box 48">
              <controlPr defaultSize="0" autoFill="0" autoLine="0" autoPict="0">
                <anchor moveWithCells="1">
                  <from>
                    <xdr:col>8</xdr:col>
                    <xdr:colOff>209550</xdr:colOff>
                    <xdr:row>49</xdr:row>
                    <xdr:rowOff>0</xdr:rowOff>
                  </from>
                  <to>
                    <xdr:col>8</xdr:col>
                    <xdr:colOff>438150</xdr:colOff>
                    <xdr:row>49</xdr:row>
                    <xdr:rowOff>336550</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8</xdr:col>
                    <xdr:colOff>209550</xdr:colOff>
                    <xdr:row>50</xdr:row>
                    <xdr:rowOff>12700</xdr:rowOff>
                  </from>
                  <to>
                    <xdr:col>8</xdr:col>
                    <xdr:colOff>438150</xdr:colOff>
                    <xdr:row>50</xdr:row>
                    <xdr:rowOff>342900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2</xdr:col>
                    <xdr:colOff>565150</xdr:colOff>
                    <xdr:row>23</xdr:row>
                    <xdr:rowOff>76200</xdr:rowOff>
                  </from>
                  <to>
                    <xdr:col>2</xdr:col>
                    <xdr:colOff>869950</xdr:colOff>
                    <xdr:row>23</xdr:row>
                    <xdr:rowOff>393700</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3</xdr:col>
                    <xdr:colOff>717550</xdr:colOff>
                    <xdr:row>23</xdr:row>
                    <xdr:rowOff>76200</xdr:rowOff>
                  </from>
                  <to>
                    <xdr:col>3</xdr:col>
                    <xdr:colOff>1060450</xdr:colOff>
                    <xdr:row>23</xdr:row>
                    <xdr:rowOff>393700</xdr:rowOff>
                  </to>
                </anchor>
              </controlPr>
            </control>
          </mc:Choice>
        </mc:AlternateContent>
        <mc:AlternateContent xmlns:mc="http://schemas.openxmlformats.org/markup-compatibility/2006">
          <mc:Choice Requires="x14">
            <control shapeId="1097" r:id="rId28" name="Check Box 73">
              <controlPr defaultSize="0" autoFill="0" autoLine="0" autoPict="0">
                <anchor moveWithCells="1">
                  <from>
                    <xdr:col>3</xdr:col>
                    <xdr:colOff>717550</xdr:colOff>
                    <xdr:row>25</xdr:row>
                    <xdr:rowOff>266700</xdr:rowOff>
                  </from>
                  <to>
                    <xdr:col>3</xdr:col>
                    <xdr:colOff>1060450</xdr:colOff>
                    <xdr:row>26</xdr:row>
                    <xdr:rowOff>152400</xdr:rowOff>
                  </to>
                </anchor>
              </controlPr>
            </control>
          </mc:Choice>
        </mc:AlternateContent>
        <mc:AlternateContent xmlns:mc="http://schemas.openxmlformats.org/markup-compatibility/2006">
          <mc:Choice Requires="x14">
            <control shapeId="1098" r:id="rId29" name="Check Box 74">
              <controlPr defaultSize="0" autoFill="0" autoLine="0" autoPict="0">
                <anchor moveWithCells="1">
                  <from>
                    <xdr:col>2</xdr:col>
                    <xdr:colOff>565150</xdr:colOff>
                    <xdr:row>25</xdr:row>
                    <xdr:rowOff>279400</xdr:rowOff>
                  </from>
                  <to>
                    <xdr:col>2</xdr:col>
                    <xdr:colOff>869950</xdr:colOff>
                    <xdr:row>26</xdr:row>
                    <xdr:rowOff>165100</xdr:rowOff>
                  </to>
                </anchor>
              </controlPr>
            </control>
          </mc:Choice>
        </mc:AlternateContent>
        <mc:AlternateContent xmlns:mc="http://schemas.openxmlformats.org/markup-compatibility/2006">
          <mc:Choice Requires="x14">
            <control shapeId="1101" r:id="rId30" name="Check Box 77">
              <controlPr defaultSize="0" autoFill="0" autoLine="0" autoPict="0">
                <anchor moveWithCells="1">
                  <from>
                    <xdr:col>3</xdr:col>
                    <xdr:colOff>717550</xdr:colOff>
                    <xdr:row>27</xdr:row>
                    <xdr:rowOff>260350</xdr:rowOff>
                  </from>
                  <to>
                    <xdr:col>3</xdr:col>
                    <xdr:colOff>1060450</xdr:colOff>
                    <xdr:row>27</xdr:row>
                    <xdr:rowOff>571500</xdr:rowOff>
                  </to>
                </anchor>
              </controlPr>
            </control>
          </mc:Choice>
        </mc:AlternateContent>
        <mc:AlternateContent xmlns:mc="http://schemas.openxmlformats.org/markup-compatibility/2006">
          <mc:Choice Requires="x14">
            <control shapeId="1102" r:id="rId31" name="Check Box 78">
              <controlPr defaultSize="0" autoFill="0" autoLine="0" autoPict="0">
                <anchor moveWithCells="1">
                  <from>
                    <xdr:col>2</xdr:col>
                    <xdr:colOff>565150</xdr:colOff>
                    <xdr:row>27</xdr:row>
                    <xdr:rowOff>266700</xdr:rowOff>
                  </from>
                  <to>
                    <xdr:col>2</xdr:col>
                    <xdr:colOff>869950</xdr:colOff>
                    <xdr:row>27</xdr:row>
                    <xdr:rowOff>584200</xdr:rowOff>
                  </to>
                </anchor>
              </controlPr>
            </control>
          </mc:Choice>
        </mc:AlternateContent>
        <mc:AlternateContent xmlns:mc="http://schemas.openxmlformats.org/markup-compatibility/2006">
          <mc:Choice Requires="x14">
            <control shapeId="1103" r:id="rId32" name="Check Box 79">
              <controlPr defaultSize="0" autoFill="0" autoLine="0" autoPict="0">
                <anchor moveWithCells="1">
                  <from>
                    <xdr:col>3</xdr:col>
                    <xdr:colOff>717550</xdr:colOff>
                    <xdr:row>28</xdr:row>
                    <xdr:rowOff>95250</xdr:rowOff>
                  </from>
                  <to>
                    <xdr:col>3</xdr:col>
                    <xdr:colOff>1060450</xdr:colOff>
                    <xdr:row>28</xdr:row>
                    <xdr:rowOff>412750</xdr:rowOff>
                  </to>
                </anchor>
              </controlPr>
            </control>
          </mc:Choice>
        </mc:AlternateContent>
        <mc:AlternateContent xmlns:mc="http://schemas.openxmlformats.org/markup-compatibility/2006">
          <mc:Choice Requires="x14">
            <control shapeId="1104" r:id="rId33" name="Check Box 80">
              <controlPr defaultSize="0" autoFill="0" autoLine="0" autoPict="0">
                <anchor moveWithCells="1">
                  <from>
                    <xdr:col>2</xdr:col>
                    <xdr:colOff>565150</xdr:colOff>
                    <xdr:row>28</xdr:row>
                    <xdr:rowOff>107950</xdr:rowOff>
                  </from>
                  <to>
                    <xdr:col>2</xdr:col>
                    <xdr:colOff>869950</xdr:colOff>
                    <xdr:row>28</xdr:row>
                    <xdr:rowOff>419100</xdr:rowOff>
                  </to>
                </anchor>
              </controlPr>
            </control>
          </mc:Choice>
        </mc:AlternateContent>
        <mc:AlternateContent xmlns:mc="http://schemas.openxmlformats.org/markup-compatibility/2006">
          <mc:Choice Requires="x14">
            <control shapeId="1105" r:id="rId34" name="Check Box 81">
              <controlPr defaultSize="0" autoFill="0" autoLine="0" autoPict="0">
                <anchor moveWithCells="1">
                  <from>
                    <xdr:col>3</xdr:col>
                    <xdr:colOff>723900</xdr:colOff>
                    <xdr:row>29</xdr:row>
                    <xdr:rowOff>95250</xdr:rowOff>
                  </from>
                  <to>
                    <xdr:col>3</xdr:col>
                    <xdr:colOff>1066800</xdr:colOff>
                    <xdr:row>29</xdr:row>
                    <xdr:rowOff>412750</xdr:rowOff>
                  </to>
                </anchor>
              </controlPr>
            </control>
          </mc:Choice>
        </mc:AlternateContent>
        <mc:AlternateContent xmlns:mc="http://schemas.openxmlformats.org/markup-compatibility/2006">
          <mc:Choice Requires="x14">
            <control shapeId="1106" r:id="rId35" name="Check Box 82">
              <controlPr defaultSize="0" autoFill="0" autoLine="0" autoPict="0">
                <anchor moveWithCells="1">
                  <from>
                    <xdr:col>2</xdr:col>
                    <xdr:colOff>571500</xdr:colOff>
                    <xdr:row>29</xdr:row>
                    <xdr:rowOff>107950</xdr:rowOff>
                  </from>
                  <to>
                    <xdr:col>2</xdr:col>
                    <xdr:colOff>876300</xdr:colOff>
                    <xdr:row>29</xdr:row>
                    <xdr:rowOff>419100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3</xdr:col>
                    <xdr:colOff>755650</xdr:colOff>
                    <xdr:row>31</xdr:row>
                    <xdr:rowOff>222250</xdr:rowOff>
                  </from>
                  <to>
                    <xdr:col>3</xdr:col>
                    <xdr:colOff>1098550</xdr:colOff>
                    <xdr:row>31</xdr:row>
                    <xdr:rowOff>533400</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2</xdr:col>
                    <xdr:colOff>603250</xdr:colOff>
                    <xdr:row>31</xdr:row>
                    <xdr:rowOff>228600</xdr:rowOff>
                  </from>
                  <to>
                    <xdr:col>2</xdr:col>
                    <xdr:colOff>908050</xdr:colOff>
                    <xdr:row>31</xdr:row>
                    <xdr:rowOff>546100</xdr:rowOff>
                  </to>
                </anchor>
              </controlPr>
            </control>
          </mc:Choice>
        </mc:AlternateContent>
      </controls>
    </mc:Choice>
  </mc:AlternateContent>
  <tableParts count="2">
    <tablePart r:id="rId38"/>
    <tablePart r:id="rId3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B6EEDF-BA86-4512-B85B-E67039E4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CF79D-171D-4829-843C-FE418F730A27}">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16c05727-aa75-4e4a-9b5f-8a80a1165891"/>
    <ds:schemaRef ds:uri="71af3243-3dd4-4a8d-8c0d-dd76da1f02a5"/>
    <ds:schemaRef ds:uri="http://www.w3.org/XML/1998/namespace"/>
  </ds:schemaRefs>
</ds:datastoreItem>
</file>

<file path=customXml/itemProps3.xml><?xml version="1.0" encoding="utf-8"?>
<ds:datastoreItem xmlns:ds="http://schemas.openxmlformats.org/officeDocument/2006/customXml" ds:itemID="{EDC528DF-1749-48A0-BEE2-608548CB86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Application</vt:lpstr>
      <vt:lpstr>ColumnTitle1</vt:lpstr>
      <vt:lpstr>RowTitleRegion1..C6</vt:lpstr>
      <vt:lpstr>RowTitleRegion2..E6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Wood, Susan</dc:creator>
  <cp:lastModifiedBy>Rones, Jeffrey</cp:lastModifiedBy>
  <cp:lastPrinted>2020-02-19T17:59:46Z</cp:lastPrinted>
  <dcterms:created xsi:type="dcterms:W3CDTF">2019-06-20T06:23:19Z</dcterms:created>
  <dcterms:modified xsi:type="dcterms:W3CDTF">2020-12-22T21:15:11Z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