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codeName="ThisWorkbook"/>
  <mc:AlternateContent xmlns:mc="http://schemas.openxmlformats.org/markup-compatibility/2006">
    <mc:Choice Requires="x15">
      <x15ac:absPath xmlns:x15ac="http://schemas.microsoft.com/office/spreadsheetml/2010/11/ac" url="S:\Land\LANDDOCS\RMU\1 - Local Govt Reimbursement\4 - Current Forms and Documents\Applications and Reports\Dump\"/>
    </mc:Choice>
  </mc:AlternateContent>
  <xr:revisionPtr revIDLastSave="0" documentId="8_{464283DF-C9A5-441B-95EE-C18D200FA3A9}" xr6:coauthVersionLast="45" xr6:coauthVersionMax="45" xr10:uidLastSave="{00000000-0000-0000-0000-000000000000}"/>
  <bookViews>
    <workbookView xWindow="-110" yWindow="-110" windowWidth="19420" windowHeight="10420" xr2:uid="{00000000-000D-0000-FFFF-FFFF00000000}"/>
  </bookViews>
  <sheets>
    <sheet name="Dump Cleanup" sheetId="1" r:id="rId1"/>
    <sheet name="Invoices" sheetId="3" r:id="rId2"/>
  </sheets>
  <definedNames>
    <definedName name="ColumnTitle1" localSheetId="1">Expense[[#Headers],[Type of Tire]]</definedName>
    <definedName name="ColumnTitle1">Expense[[#Headers],[Type of Tire]]</definedName>
    <definedName name="Mileage_Total">#REF!</definedName>
    <definedName name="Reimbursement_Total">#REF!</definedName>
    <definedName name="RowTitleRegion1..C6">'Dump Cleanup'!$B$3</definedName>
    <definedName name="RowTitleRegion2..E6">'Dump Cleanup'!$D$3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1" l="1"/>
  <c r="D16" i="3" l="1"/>
  <c r="G10" i="1" s="1"/>
  <c r="G16" i="1" l="1"/>
  <c r="C25" i="1"/>
  <c r="D24" i="1"/>
  <c r="D23" i="1"/>
  <c r="D22" i="1"/>
  <c r="D25" i="1" l="1"/>
  <c r="G21" i="1" s="1"/>
</calcChain>
</file>

<file path=xl/sharedStrings.xml><?xml version="1.0" encoding="utf-8"?>
<sst xmlns="http://schemas.openxmlformats.org/spreadsheetml/2006/main" count="64" uniqueCount="54">
  <si>
    <t>Date</t>
  </si>
  <si>
    <t>Government/Authority</t>
  </si>
  <si>
    <t>Federal Tax ID</t>
  </si>
  <si>
    <t>EPD Agreement #</t>
  </si>
  <si>
    <t>Project Manager</t>
  </si>
  <si>
    <t>Mailing Address</t>
  </si>
  <si>
    <t>Email</t>
  </si>
  <si>
    <t>Phone</t>
  </si>
  <si>
    <t>Secondary Contact</t>
  </si>
  <si>
    <t>Title</t>
  </si>
  <si>
    <t>City/State/ZIP</t>
  </si>
  <si>
    <t>Type of Tire</t>
  </si>
  <si>
    <t>Passenger</t>
  </si>
  <si>
    <t>Truck</t>
  </si>
  <si>
    <t>Large Off-the-Road (OTR)</t>
  </si>
  <si>
    <t>Number of Tires</t>
  </si>
  <si>
    <t>Passenger Tire 
Equivalent (PTE)</t>
  </si>
  <si>
    <t>Total</t>
  </si>
  <si>
    <t>Reimbursement Requested</t>
  </si>
  <si>
    <t>Cost per PTE</t>
  </si>
  <si>
    <t>Copies of all signed transportation manifests and weight tickets.</t>
  </si>
  <si>
    <t>Copies of all itemized contractor invoices with number/tons of tires removed by type (e.g., passenger, truck, OTR).</t>
  </si>
  <si>
    <t>Payee</t>
  </si>
  <si>
    <t>Enter the name of the person or department to whom the reimbursement check should be made payable.</t>
  </si>
  <si>
    <t>I certify that all abatement activities required in the agreed upon contractual agreement and any amendments thereto contracts for this project have been carried out in accordance with the documented application, as well as all applicable federal, state and local laws, rules and regulations. I am aware that there are significant penalties for knowingly violating these and/or submitting false information, including fines, loss of certification or licensure, and imprisonment.</t>
  </si>
  <si>
    <t>Signature</t>
  </si>
  <si>
    <t>REIMBURSEMENT INSTRUCTIONS</t>
  </si>
  <si>
    <t>Name</t>
  </si>
  <si>
    <t>I. CONTACT INFORMATION</t>
  </si>
  <si>
    <t>III. REIMBURSEMENT INFORMATION</t>
  </si>
  <si>
    <t>IV. ATTACHMENTS</t>
  </si>
  <si>
    <t>V. CERTIFICATION STATEMENT</t>
  </si>
  <si>
    <t>Invoice #</t>
  </si>
  <si>
    <t>Amount</t>
  </si>
  <si>
    <t>Tons of Scrap Tires</t>
  </si>
  <si>
    <t>PTE</t>
  </si>
  <si>
    <t xml:space="preserve">B. If you DO NOT know tons, enter the number of tires by type in the table below. </t>
  </si>
  <si>
    <t xml:space="preserve">A. If you know the tons of scrap tires removed, enter the amount below.  </t>
  </si>
  <si>
    <t>Invoices</t>
  </si>
  <si>
    <t>Please allow 90 days for processing.</t>
  </si>
  <si>
    <t>Along with this form, the following attachments must also be submitted to EPD in order to receive reimbursement:</t>
  </si>
  <si>
    <t>Copies of all checks showing the amount paid to each contractor.</t>
  </si>
  <si>
    <t xml:space="preserve">Email this completed form and any required attachments to: epd.star@dnr.ga.gov. Please include the local government name and agreement number in the subject line.  </t>
  </si>
  <si>
    <t>II. DUMP SITE INFORMATION</t>
  </si>
  <si>
    <t>Site Name</t>
  </si>
  <si>
    <t>Address</t>
  </si>
  <si>
    <r>
      <rPr>
        <b/>
        <sz val="11"/>
        <rFont val="Franklin Gothic Book"/>
        <family val="2"/>
        <scheme val="minor"/>
      </rPr>
      <t>Note:</t>
    </r>
    <r>
      <rPr>
        <sz val="11"/>
        <rFont val="Franklin Gothic Book"/>
        <family val="2"/>
        <scheme val="minor"/>
      </rPr>
      <t xml:space="preserve"> Click on the "Invoices" tab below to calculate your direct costs for the project. </t>
    </r>
  </si>
  <si>
    <t>County</t>
  </si>
  <si>
    <t>Date Cleanup Began</t>
  </si>
  <si>
    <t>Date Cleanup Ended</t>
  </si>
  <si>
    <t># Volunteers</t>
  </si>
  <si>
    <t>Digital images at least 300 dpi, no larger than 5 MB, saved as JPG, PNG, or TIF. Photos should be taken before,during, and after cleanup. Email photos to epd.star@dnr.ga.gov. Include agreement # in the subject line.</t>
  </si>
  <si>
    <t>Questions? Call EPD at 404-675-6013 or email epd.star@dnr.ga.gov.</t>
  </si>
  <si>
    <t xml:space="preserve">To use the e-sign feature: 
1. Save this document to your computer; 
2. Click on 'View Signatures' at the top; 
3. Click the down-arrow next to 'Signer 1' in the pop-up window at the right;
4. Click 'Sign' and type your signature in the box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</si>
</sst>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quot;$&quot;* #,##0_);_(&quot;$&quot;* \(#,##0\);_(&quot;$&quot;* &quot;-&quot;_);_(@_)"/>
    <numFmt numFmtId="41" formatCode="_(* #,##0_);_(* \(#,##0\);_(* &quot;-&quot;_);_(@_)"/>
    <numFmt numFmtId="43" formatCode="_(* #,##0.00_);_(* \(#,##0.00\);_(* &quot;-&quot;??_);_(@_)"/>
    <numFmt numFmtId="164" formatCode="&quot;$&quot;#,##0.00"/>
    <numFmt numFmtId="165" formatCode="_(* #,##0_);_(* \(#,##0\);_(* &quot;-&quot;??_);_(@_)"/>
  </numFmts>
  <fonts count="16" x14ac:knownFonts="1">
    <font>
      <sz val="11"/>
      <name val="Arial"/>
      <family val="2"/>
    </font>
    <font>
      <sz val="8"/>
      <name val="Arial"/>
      <family val="2"/>
    </font>
    <font>
      <sz val="11"/>
      <name val="Arial"/>
      <family val="2"/>
    </font>
    <font>
      <b/>
      <sz val="11"/>
      <name val="Franklin Gothic Book"/>
      <family val="2"/>
      <scheme val="minor"/>
    </font>
    <font>
      <b/>
      <sz val="18"/>
      <color theme="1" tint="0.24994659260841701"/>
      <name val="Constantia"/>
      <family val="2"/>
      <scheme val="major"/>
    </font>
    <font>
      <sz val="11"/>
      <name val="Franklin Gothic Book"/>
      <family val="2"/>
      <scheme val="minor"/>
    </font>
    <font>
      <b/>
      <sz val="11"/>
      <color theme="3"/>
      <name val="Franklin Gothic Book"/>
      <family val="2"/>
      <scheme val="minor"/>
    </font>
    <font>
      <b/>
      <sz val="12"/>
      <color theme="3"/>
      <name val="Franklin Gothic Book"/>
      <family val="2"/>
      <scheme val="minor"/>
    </font>
    <font>
      <i/>
      <sz val="11"/>
      <color theme="3"/>
      <name val="Franklin Gothic Book"/>
      <family val="2"/>
      <scheme val="minor"/>
    </font>
    <font>
      <sz val="11"/>
      <color rgb="FF000000"/>
      <name val="Franklin Gothic Book"/>
      <family val="2"/>
    </font>
    <font>
      <sz val="11"/>
      <color rgb="FF000000"/>
      <name val="Franklin Gothic Book"/>
      <family val="2"/>
      <scheme val="minor"/>
    </font>
    <font>
      <b/>
      <sz val="12"/>
      <color theme="0"/>
      <name val="Franklin Gothic Book"/>
      <family val="2"/>
      <scheme val="minor"/>
    </font>
    <font>
      <i/>
      <sz val="11"/>
      <color rgb="FF000000"/>
      <name val="Franklin Gothic Book"/>
      <family val="2"/>
    </font>
    <font>
      <b/>
      <sz val="11"/>
      <color theme="0"/>
      <name val="Franklin Gothic Book"/>
      <family val="2"/>
      <scheme val="minor"/>
    </font>
    <font>
      <b/>
      <sz val="10"/>
      <color rgb="FFFF0000"/>
      <name val="Franklin Gothic Book"/>
      <family val="2"/>
      <scheme val="minor"/>
    </font>
    <font>
      <sz val="11"/>
      <color theme="3"/>
      <name val="Franklin Gothic Medium"/>
      <family val="2"/>
    </font>
  </fonts>
  <fills count="6">
    <fill>
      <patternFill patternType="none"/>
    </fill>
    <fill>
      <patternFill patternType="gray125"/>
    </fill>
    <fill>
      <patternFill patternType="solid">
        <fgColor theme="8"/>
        <bgColor indexed="64"/>
      </patternFill>
    </fill>
    <fill>
      <patternFill patternType="solid">
        <fgColor theme="0" tint="-4.9989318521683403E-2"/>
        <bgColor indexed="64"/>
      </patternFill>
    </fill>
    <fill>
      <patternFill patternType="solid">
        <fgColor theme="3"/>
        <bgColor indexed="64"/>
      </patternFill>
    </fill>
    <fill>
      <patternFill patternType="solid">
        <fgColor theme="6"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style="thin">
        <color indexed="64"/>
      </bottom>
      <diagonal/>
    </border>
    <border>
      <left/>
      <right/>
      <top/>
      <bottom style="thin">
        <color indexed="64"/>
      </bottom>
      <diagonal/>
    </border>
    <border>
      <left/>
      <right/>
      <top style="thin">
        <color indexed="64"/>
      </top>
      <bottom style="thin">
        <color indexed="64"/>
      </bottom>
      <diagonal/>
    </border>
    <border>
      <left style="thin">
        <color theme="3"/>
      </left>
      <right/>
      <top/>
      <bottom/>
      <diagonal/>
    </border>
    <border>
      <left/>
      <right/>
      <top style="thin">
        <color indexed="64"/>
      </top>
      <bottom/>
      <diagonal/>
    </border>
    <border>
      <left style="thin">
        <color theme="3"/>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5">
    <xf numFmtId="0" fontId="0" fillId="0" borderId="0">
      <alignment wrapText="1"/>
    </xf>
    <xf numFmtId="43" fontId="2" fillId="0" borderId="0" applyFill="0" applyBorder="0" applyAlignment="0" applyProtection="0"/>
    <xf numFmtId="41" fontId="2" fillId="0" borderId="0" applyFill="0" applyBorder="0" applyAlignment="0" applyProtection="0"/>
    <xf numFmtId="164" fontId="2" fillId="0" borderId="0" applyFont="0" applyFill="0" applyBorder="0" applyProtection="0">
      <alignment horizontal="right"/>
    </xf>
    <xf numFmtId="42" fontId="2" fillId="0" borderId="0" applyFill="0" applyBorder="0" applyAlignment="0" applyProtection="0"/>
    <xf numFmtId="9" fontId="2" fillId="0" borderId="0" applyFill="0" applyBorder="0" applyAlignment="0" applyProtection="0"/>
    <xf numFmtId="0" fontId="4" fillId="0" borderId="0" applyNumberFormat="0" applyFill="0" applyBorder="0" applyProtection="0">
      <alignment horizontal="left" indent="1"/>
    </xf>
    <xf numFmtId="0" fontId="3" fillId="0" borderId="0" applyNumberFormat="0" applyFill="0" applyProtection="0">
      <alignment horizontal="right" indent="1"/>
    </xf>
    <xf numFmtId="0" fontId="3" fillId="0" borderId="1" applyNumberFormat="0" applyFill="0" applyAlignment="0" applyProtection="0"/>
    <xf numFmtId="14" fontId="5" fillId="0" borderId="0" applyFill="0" applyProtection="0">
      <alignment horizontal="center"/>
    </xf>
    <xf numFmtId="0" fontId="2" fillId="0" borderId="0" applyNumberFormat="0" applyFont="0" applyFill="0" applyBorder="0" applyProtection="0">
      <alignment horizontal="right" wrapText="1"/>
    </xf>
    <xf numFmtId="0" fontId="3" fillId="0" borderId="0" applyNumberFormat="0" applyFill="0" applyProtection="0">
      <alignment horizontal="center"/>
    </xf>
    <xf numFmtId="0" fontId="3" fillId="0" borderId="2" applyNumberFormat="0" applyFill="0" applyAlignment="0" applyProtection="0"/>
    <xf numFmtId="0" fontId="3" fillId="0" borderId="0" applyNumberFormat="0" applyFill="0" applyBorder="0" applyAlignment="0" applyProtection="0"/>
    <xf numFmtId="1" fontId="2" fillId="0" borderId="0" applyFont="0" applyFill="0" applyBorder="0" applyAlignment="0">
      <alignment wrapText="1"/>
    </xf>
  </cellStyleXfs>
  <cellXfs count="100">
    <xf numFmtId="0" fontId="0" fillId="0" borderId="0" xfId="0">
      <alignment wrapText="1"/>
    </xf>
    <xf numFmtId="43" fontId="2" fillId="0" borderId="0" xfId="1" applyFill="1" applyBorder="1" applyAlignment="1" applyProtection="1">
      <alignment vertical="center" wrapText="1"/>
    </xf>
    <xf numFmtId="43" fontId="0" fillId="3" borderId="0" xfId="0" applyNumberFormat="1" applyFont="1" applyFill="1" applyAlignment="1" applyProtection="1">
      <alignment vertical="center" wrapText="1"/>
    </xf>
    <xf numFmtId="0" fontId="11" fillId="0" borderId="0" xfId="11" applyFont="1" applyFill="1" applyBorder="1" applyAlignment="1">
      <alignment vertical="center"/>
    </xf>
    <xf numFmtId="0" fontId="6" fillId="0" borderId="1" xfId="0" applyFont="1" applyBorder="1">
      <alignment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lignment wrapText="1"/>
    </xf>
    <xf numFmtId="0" fontId="6" fillId="0" borderId="17" xfId="0" applyFont="1" applyBorder="1">
      <alignment wrapText="1"/>
    </xf>
    <xf numFmtId="14" fontId="6" fillId="0" borderId="11" xfId="0" applyNumberFormat="1" applyFont="1" applyBorder="1">
      <alignment wrapText="1"/>
    </xf>
    <xf numFmtId="14" fontId="6" fillId="0" borderId="16" xfId="0" applyNumberFormat="1" applyFont="1" applyBorder="1">
      <alignment wrapText="1"/>
    </xf>
    <xf numFmtId="164" fontId="6" fillId="0" borderId="12" xfId="3" applyFont="1" applyBorder="1">
      <alignment horizontal="right"/>
    </xf>
    <xf numFmtId="164" fontId="6" fillId="0" borderId="18" xfId="3" applyFont="1" applyBorder="1">
      <alignment horizontal="right"/>
    </xf>
    <xf numFmtId="164" fontId="6" fillId="0" borderId="18" xfId="3" applyNumberFormat="1" applyFont="1" applyBorder="1" applyAlignment="1">
      <alignment horizontal="right"/>
    </xf>
    <xf numFmtId="0" fontId="13" fillId="0" borderId="0" xfId="11" applyFont="1" applyFill="1" applyBorder="1" applyAlignment="1">
      <alignment vertical="center"/>
    </xf>
    <xf numFmtId="0" fontId="0" fillId="0" borderId="0" xfId="0" applyAlignment="1">
      <alignment wrapText="1"/>
    </xf>
    <xf numFmtId="165" fontId="0" fillId="3" borderId="0" xfId="0" applyNumberFormat="1" applyFont="1" applyFill="1" applyAlignment="1" applyProtection="1">
      <alignment vertical="center" wrapText="1"/>
    </xf>
    <xf numFmtId="0" fontId="4" fillId="2" borderId="0" xfId="6" applyFill="1" applyProtection="1">
      <alignment horizontal="left" indent="1"/>
      <protection locked="0"/>
    </xf>
    <xf numFmtId="0" fontId="0" fillId="2" borderId="0" xfId="0" applyFill="1" applyProtection="1">
      <alignment wrapText="1"/>
      <protection locked="0"/>
    </xf>
    <xf numFmtId="0" fontId="0" fillId="0" borderId="0" xfId="0" applyProtection="1">
      <alignment wrapText="1"/>
      <protection locked="0"/>
    </xf>
    <xf numFmtId="0" fontId="11" fillId="4" borderId="0" xfId="6" applyFont="1" applyFill="1" applyAlignment="1" applyProtection="1">
      <alignment horizontal="left" vertical="center" indent="1"/>
      <protection locked="0"/>
    </xf>
    <xf numFmtId="0" fontId="0" fillId="4" borderId="0" xfId="0" applyFill="1" applyProtection="1">
      <alignment wrapText="1"/>
      <protection locked="0"/>
    </xf>
    <xf numFmtId="0" fontId="6" fillId="0" borderId="0" xfId="7" applyFont="1" applyAlignment="1" applyProtection="1">
      <alignment horizontal="right" indent="1"/>
      <protection locked="0"/>
    </xf>
    <xf numFmtId="0" fontId="5" fillId="0" borderId="3" xfId="8" applyNumberFormat="1" applyFont="1" applyBorder="1" applyAlignment="1" applyProtection="1">
      <alignment wrapText="1"/>
      <protection locked="0"/>
    </xf>
    <xf numFmtId="0" fontId="5" fillId="0" borderId="3" xfId="3" applyNumberFormat="1" applyFont="1" applyBorder="1" applyAlignment="1" applyProtection="1">
      <alignment horizontal="left"/>
      <protection locked="0"/>
    </xf>
    <xf numFmtId="0" fontId="5" fillId="0" borderId="3" xfId="10" applyNumberFormat="1" applyFont="1" applyBorder="1" applyAlignment="1" applyProtection="1">
      <alignment horizontal="left" wrapText="1"/>
      <protection locked="0"/>
    </xf>
    <xf numFmtId="0" fontId="5" fillId="0" borderId="4" xfId="10" applyNumberFormat="1" applyFont="1" applyBorder="1" applyAlignment="1" applyProtection="1">
      <alignment horizontal="left" wrapText="1"/>
      <protection locked="0"/>
    </xf>
    <xf numFmtId="0" fontId="5" fillId="0" borderId="3" xfId="8" applyNumberFormat="1" applyFont="1" applyBorder="1" applyAlignment="1" applyProtection="1">
      <alignment horizontal="left" wrapText="1"/>
      <protection locked="0"/>
    </xf>
    <xf numFmtId="0" fontId="5" fillId="0" borderId="4" xfId="14" applyNumberFormat="1" applyFont="1" applyBorder="1" applyAlignment="1" applyProtection="1">
      <alignment horizontal="left" wrapText="1"/>
      <protection locked="0"/>
    </xf>
    <xf numFmtId="0" fontId="6" fillId="0" borderId="0" xfId="7" applyFont="1" applyFill="1" applyAlignment="1" applyProtection="1">
      <alignment horizontal="right" indent="1"/>
      <protection locked="0"/>
    </xf>
    <xf numFmtId="0" fontId="0" fillId="0" borderId="5" xfId="0" applyBorder="1" applyProtection="1">
      <alignment wrapText="1"/>
      <protection locked="0"/>
    </xf>
    <xf numFmtId="0" fontId="0" fillId="0" borderId="5" xfId="0" applyFill="1" applyBorder="1" applyProtection="1">
      <alignment wrapText="1"/>
      <protection locked="0"/>
    </xf>
    <xf numFmtId="0" fontId="5" fillId="0" borderId="5" xfId="14" applyNumberFormat="1" applyFont="1" applyBorder="1" applyAlignment="1" applyProtection="1">
      <alignment horizontal="left" wrapText="1"/>
      <protection locked="0"/>
    </xf>
    <xf numFmtId="0" fontId="5" fillId="0" borderId="7" xfId="8" applyNumberFormat="1" applyFont="1" applyBorder="1" applyAlignment="1" applyProtection="1">
      <alignment horizontal="left" wrapText="1"/>
      <protection locked="0"/>
    </xf>
    <xf numFmtId="0" fontId="6" fillId="0" borderId="0" xfId="7" applyFont="1" applyBorder="1" applyAlignment="1" applyProtection="1">
      <alignment horizontal="right" indent="1"/>
      <protection locked="0"/>
    </xf>
    <xf numFmtId="0" fontId="5" fillId="0" borderId="0" xfId="3" applyNumberFormat="1" applyFont="1" applyBorder="1" applyAlignment="1" applyProtection="1">
      <alignment horizontal="left"/>
      <protection locked="0"/>
    </xf>
    <xf numFmtId="0" fontId="0" fillId="0" borderId="0" xfId="0" applyBorder="1" applyProtection="1">
      <alignment wrapText="1"/>
      <protection locked="0"/>
    </xf>
    <xf numFmtId="0" fontId="5" fillId="0" borderId="0" xfId="8" applyNumberFormat="1" applyFont="1" applyBorder="1" applyAlignment="1" applyProtection="1">
      <alignment wrapText="1"/>
      <protection locked="0"/>
    </xf>
    <xf numFmtId="0" fontId="6" fillId="0" borderId="0" xfId="7" applyFont="1" applyAlignment="1" applyProtection="1">
      <alignment horizontal="right" wrapText="1" indent="1"/>
      <protection locked="0"/>
    </xf>
    <xf numFmtId="0" fontId="5" fillId="0" borderId="0" xfId="10" applyNumberFormat="1" applyFont="1" applyBorder="1" applyAlignment="1" applyProtection="1">
      <alignment horizontal="left" wrapText="1"/>
      <protection locked="0"/>
    </xf>
    <xf numFmtId="0" fontId="0" fillId="0" borderId="0" xfId="0" applyAlignment="1" applyProtection="1">
      <alignment horizontal="left" vertical="center" wrapText="1"/>
      <protection locked="0"/>
    </xf>
    <xf numFmtId="1" fontId="5" fillId="0" borderId="3" xfId="10" applyNumberFormat="1" applyFont="1" applyBorder="1" applyAlignment="1" applyProtection="1">
      <alignment horizontal="right" wrapText="1"/>
      <protection locked="0"/>
    </xf>
    <xf numFmtId="2" fontId="0" fillId="0" borderId="0" xfId="0" applyNumberFormat="1" applyBorder="1" applyAlignment="1" applyProtection="1">
      <alignment wrapText="1"/>
      <protection locked="0"/>
    </xf>
    <xf numFmtId="1" fontId="5" fillId="0" borderId="0" xfId="10" applyNumberFormat="1" applyFont="1" applyBorder="1" applyAlignment="1" applyProtection="1">
      <alignment horizontal="right" wrapText="1"/>
      <protection locked="0"/>
    </xf>
    <xf numFmtId="2" fontId="5" fillId="0" borderId="0" xfId="0" applyNumberFormat="1" applyFont="1" applyBorder="1" applyProtection="1">
      <alignment wrapText="1"/>
      <protection locked="0"/>
    </xf>
    <xf numFmtId="0" fontId="6" fillId="0" borderId="0" xfId="7" applyFont="1" applyFill="1" applyAlignment="1" applyProtection="1">
      <alignment horizontal="left" vertical="center"/>
      <protection locked="0"/>
    </xf>
    <xf numFmtId="0" fontId="0" fillId="0" borderId="0" xfId="0" applyAlignment="1" applyProtection="1">
      <alignment vertical="center" wrapText="1"/>
      <protection locked="0"/>
    </xf>
    <xf numFmtId="0" fontId="7" fillId="0" borderId="0" xfId="11" applyFont="1" applyFill="1" applyAlignment="1" applyProtection="1">
      <alignment horizontal="center" vertical="center"/>
      <protection locked="0"/>
    </xf>
    <xf numFmtId="0" fontId="7" fillId="0" borderId="0" xfId="11" applyFont="1" applyFill="1" applyAlignment="1" applyProtection="1">
      <alignment horizontal="center" vertical="center" wrapText="1"/>
      <protection locked="0"/>
    </xf>
    <xf numFmtId="0" fontId="6" fillId="0" borderId="0" xfId="7" applyFont="1" applyProtection="1">
      <alignment horizontal="right" indent="1"/>
      <protection locked="0"/>
    </xf>
    <xf numFmtId="0" fontId="6" fillId="0" borderId="0" xfId="9" applyNumberFormat="1" applyFont="1" applyFill="1" applyAlignment="1" applyProtection="1">
      <alignment horizontal="left" vertical="center"/>
      <protection locked="0"/>
    </xf>
    <xf numFmtId="0" fontId="0" fillId="0" borderId="0" xfId="0" applyFont="1" applyFill="1" applyBorder="1" applyAlignment="1" applyProtection="1">
      <alignment horizontal="right" vertical="center" wrapText="1"/>
      <protection locked="0"/>
    </xf>
    <xf numFmtId="0" fontId="8" fillId="3" borderId="0" xfId="0" applyNumberFormat="1" applyFont="1" applyFill="1" applyBorder="1" applyAlignment="1" applyProtection="1">
      <alignment horizontal="right" vertical="center"/>
      <protection locked="0"/>
    </xf>
    <xf numFmtId="0" fontId="11" fillId="0" borderId="0" xfId="11" applyFont="1" applyFill="1" applyBorder="1" applyAlignment="1" applyProtection="1">
      <alignment horizontal="left" vertical="center" indent="1"/>
      <protection locked="0"/>
    </xf>
    <xf numFmtId="14" fontId="5" fillId="0" borderId="9" xfId="14" applyNumberFormat="1" applyFont="1" applyBorder="1" applyAlignment="1" applyProtection="1">
      <alignment horizontal="left" wrapText="1"/>
      <protection locked="0"/>
    </xf>
    <xf numFmtId="164" fontId="5" fillId="0" borderId="5" xfId="3" applyFont="1" applyBorder="1" applyProtection="1">
      <alignment horizontal="right"/>
    </xf>
    <xf numFmtId="43" fontId="5" fillId="0" borderId="6" xfId="1" applyFont="1" applyBorder="1" applyAlignment="1" applyProtection="1">
      <alignment wrapText="1"/>
    </xf>
    <xf numFmtId="164" fontId="5" fillId="0" borderId="6" xfId="3" applyFont="1" applyBorder="1" applyProtection="1">
      <alignment horizontal="right"/>
    </xf>
    <xf numFmtId="0" fontId="6" fillId="0" borderId="0" xfId="7" applyFont="1" applyAlignment="1" applyProtection="1">
      <alignment horizontal="right" indent="1"/>
    </xf>
    <xf numFmtId="0" fontId="6" fillId="0" borderId="0" xfId="7" applyFont="1" applyFill="1" applyAlignment="1" applyProtection="1">
      <alignment horizontal="right" indent="1"/>
    </xf>
    <xf numFmtId="0" fontId="6" fillId="0" borderId="0" xfId="7" applyFont="1" applyAlignment="1" applyProtection="1">
      <alignment horizontal="right" wrapText="1" indent="1"/>
    </xf>
    <xf numFmtId="0" fontId="6" fillId="0" borderId="0" xfId="7" applyFont="1" applyAlignment="1" applyProtection="1">
      <alignment horizontal="right"/>
    </xf>
    <xf numFmtId="0" fontId="0" fillId="0" borderId="0" xfId="0" applyProtection="1">
      <alignment wrapText="1"/>
    </xf>
    <xf numFmtId="0" fontId="5" fillId="0" borderId="6" xfId="3" applyNumberFormat="1" applyFont="1" applyBorder="1" applyAlignment="1" applyProtection="1">
      <protection locked="0"/>
    </xf>
    <xf numFmtId="14" fontId="5" fillId="0" borderId="6" xfId="14" applyNumberFormat="1" applyFont="1" applyBorder="1" applyAlignment="1" applyProtection="1">
      <alignment wrapText="1"/>
      <protection locked="0"/>
    </xf>
    <xf numFmtId="0" fontId="5" fillId="0" borderId="0" xfId="14" applyNumberFormat="1" applyFont="1" applyBorder="1" applyAlignment="1" applyProtection="1">
      <alignment wrapText="1"/>
      <protection locked="0"/>
    </xf>
    <xf numFmtId="14" fontId="5" fillId="0" borderId="6" xfId="10" applyNumberFormat="1" applyFont="1" applyBorder="1" applyAlignment="1" applyProtection="1">
      <alignment wrapText="1"/>
      <protection locked="0"/>
    </xf>
    <xf numFmtId="14" fontId="5" fillId="0" borderId="0" xfId="10" applyNumberFormat="1" applyFont="1" applyBorder="1" applyAlignment="1" applyProtection="1">
      <alignment wrapText="1"/>
      <protection locked="0"/>
    </xf>
    <xf numFmtId="0" fontId="5" fillId="0" borderId="0" xfId="10" applyNumberFormat="1" applyFont="1" applyBorder="1" applyAlignment="1" applyProtection="1">
      <alignment wrapText="1"/>
      <protection locked="0"/>
    </xf>
    <xf numFmtId="0" fontId="5" fillId="0" borderId="6" xfId="8" applyNumberFormat="1" applyFont="1" applyBorder="1" applyAlignment="1" applyProtection="1">
      <alignment wrapText="1"/>
      <protection locked="0"/>
    </xf>
    <xf numFmtId="1" fontId="15" fillId="0" borderId="5" xfId="3" applyNumberFormat="1" applyFont="1" applyBorder="1" applyAlignment="1" applyProtection="1">
      <alignment horizontal="left" vertical="center" indent="2"/>
      <protection locked="0"/>
    </xf>
    <xf numFmtId="0" fontId="5" fillId="0" borderId="0" xfId="0" applyFont="1" applyProtection="1">
      <alignment wrapText="1"/>
      <protection locked="0"/>
    </xf>
    <xf numFmtId="164" fontId="5" fillId="0" borderId="0" xfId="3" applyFont="1" applyBorder="1" applyProtection="1">
      <alignment horizontal="right"/>
    </xf>
    <xf numFmtId="0" fontId="5" fillId="0" borderId="7" xfId="8" applyNumberFormat="1" applyFont="1" applyBorder="1" applyAlignment="1" applyProtection="1">
      <alignment wrapText="1"/>
      <protection locked="0"/>
    </xf>
    <xf numFmtId="14" fontId="5" fillId="0" borderId="7" xfId="10" applyNumberFormat="1" applyFont="1" applyBorder="1" applyAlignment="1" applyProtection="1">
      <alignment horizontal="left" wrapText="1"/>
      <protection locked="0"/>
    </xf>
    <xf numFmtId="1" fontId="15" fillId="0" borderId="0" xfId="3" applyNumberFormat="1" applyFont="1" applyBorder="1" applyAlignment="1" applyProtection="1">
      <alignment horizontal="left" vertical="center" indent="2"/>
      <protection locked="0"/>
    </xf>
    <xf numFmtId="1" fontId="15" fillId="0" borderId="7" xfId="3" applyNumberFormat="1" applyFont="1" applyBorder="1" applyAlignment="1" applyProtection="1">
      <alignment horizontal="left" vertical="center" indent="2"/>
      <protection locked="0"/>
    </xf>
    <xf numFmtId="0" fontId="6" fillId="5" borderId="0" xfId="7" applyFont="1" applyFill="1" applyAlignment="1" applyProtection="1">
      <alignment horizontal="left" vertical="center" indent="2"/>
      <protection locked="0"/>
    </xf>
    <xf numFmtId="2" fontId="5" fillId="0" borderId="0" xfId="0" applyNumberFormat="1" applyFont="1" applyFill="1" applyBorder="1" applyAlignment="1" applyProtection="1">
      <alignment horizontal="left" wrapText="1"/>
      <protection locked="0"/>
    </xf>
    <xf numFmtId="2" fontId="5" fillId="0" borderId="0" xfId="0" applyNumberFormat="1" applyFont="1" applyBorder="1" applyAlignment="1" applyProtection="1">
      <alignment horizontal="left" wrapText="1"/>
      <protection locked="0"/>
    </xf>
    <xf numFmtId="0" fontId="11" fillId="4" borderId="8" xfId="11" applyFont="1" applyFill="1" applyBorder="1" applyAlignment="1" applyProtection="1">
      <alignment horizontal="left" vertical="center" indent="1"/>
      <protection locked="0"/>
    </xf>
    <xf numFmtId="0" fontId="11" fillId="4" borderId="0" xfId="11" applyFont="1" applyFill="1" applyBorder="1" applyAlignment="1" applyProtection="1">
      <alignment horizontal="left" vertical="center" indent="1"/>
      <protection locked="0"/>
    </xf>
    <xf numFmtId="0" fontId="12" fillId="0" borderId="0" xfId="0" applyFont="1" applyAlignment="1" applyProtection="1">
      <alignment horizontal="left" vertical="top" wrapText="1"/>
      <protection locked="0"/>
    </xf>
    <xf numFmtId="0" fontId="6" fillId="0" borderId="0" xfId="7" applyFont="1" applyAlignment="1" applyProtection="1">
      <alignment horizontal="left" vertical="center"/>
      <protection locked="0"/>
    </xf>
    <xf numFmtId="0" fontId="5" fillId="0" borderId="0" xfId="0" applyFont="1" applyAlignment="1" applyProtection="1">
      <alignment horizontal="left" vertical="center" wrapText="1" indent="3"/>
      <protection locked="0"/>
    </xf>
    <xf numFmtId="0" fontId="10" fillId="0" borderId="0" xfId="0" applyFont="1" applyAlignment="1" applyProtection="1">
      <alignment horizontal="left" vertical="center" wrapText="1" indent="3"/>
      <protection locked="0"/>
    </xf>
    <xf numFmtId="0" fontId="9" fillId="0" borderId="0" xfId="0" applyFont="1" applyAlignment="1" applyProtection="1">
      <alignment horizontal="left" vertical="center" wrapText="1" indent="3"/>
      <protection locked="0"/>
    </xf>
    <xf numFmtId="0" fontId="5" fillId="0" borderId="0" xfId="8" applyNumberFormat="1" applyFont="1" applyBorder="1" applyAlignment="1" applyProtection="1">
      <alignment horizontal="left" vertical="top" wrapText="1"/>
      <protection locked="0"/>
    </xf>
    <xf numFmtId="0" fontId="5" fillId="0" borderId="6" xfId="8" applyNumberFormat="1" applyFont="1" applyBorder="1" applyAlignment="1" applyProtection="1">
      <alignment horizontal="left" wrapText="1"/>
      <protection locked="0"/>
    </xf>
    <xf numFmtId="0" fontId="0" fillId="0" borderId="6" xfId="0" applyBorder="1" applyAlignment="1" applyProtection="1">
      <alignment horizontal="left" wrapText="1"/>
      <protection locked="0"/>
    </xf>
    <xf numFmtId="0" fontId="0" fillId="0" borderId="7" xfId="0" applyBorder="1" applyAlignment="1" applyProtection="1">
      <alignment horizontal="left" wrapText="1"/>
      <protection locked="0"/>
    </xf>
    <xf numFmtId="0" fontId="5" fillId="0" borderId="0" xfId="0" applyFont="1" applyAlignment="1" applyProtection="1">
      <alignment horizontal="left" wrapText="1"/>
      <protection locked="0"/>
    </xf>
    <xf numFmtId="0" fontId="5" fillId="0" borderId="9" xfId="10" applyNumberFormat="1" applyFont="1" applyBorder="1" applyAlignment="1" applyProtection="1">
      <alignment horizontal="left" wrapText="1"/>
      <protection locked="0"/>
    </xf>
    <xf numFmtId="0" fontId="5" fillId="0" borderId="0" xfId="10" applyNumberFormat="1" applyFont="1" applyBorder="1" applyAlignment="1" applyProtection="1">
      <alignment horizontal="left" wrapText="1"/>
      <protection locked="0"/>
    </xf>
    <xf numFmtId="0" fontId="14" fillId="0" borderId="0" xfId="0" applyFont="1" applyBorder="1" applyAlignment="1" applyProtection="1">
      <alignment horizontal="left" wrapText="1"/>
      <protection locked="0"/>
    </xf>
    <xf numFmtId="0" fontId="6" fillId="0" borderId="0" xfId="0" applyFont="1" applyFill="1" applyAlignment="1">
      <alignment horizontal="left" wrapText="1"/>
    </xf>
    <xf numFmtId="0" fontId="13" fillId="4" borderId="10" xfId="11" applyFont="1" applyFill="1" applyBorder="1" applyAlignment="1">
      <alignment horizontal="left" vertical="center" indent="1"/>
    </xf>
    <xf numFmtId="0" fontId="13" fillId="4" borderId="6" xfId="11" applyFont="1" applyFill="1" applyBorder="1" applyAlignment="1">
      <alignment horizontal="left" vertical="center" indent="1"/>
    </xf>
    <xf numFmtId="0" fontId="13" fillId="0" borderId="0" xfId="0" applyFont="1" applyFill="1" applyAlignment="1">
      <alignment horizontal="right" wrapText="1"/>
    </xf>
  </cellXfs>
  <cellStyles count="15">
    <cellStyle name="Comma" xfId="1" builtinId="3" customBuiltin="1"/>
    <cellStyle name="Comma [0]" xfId="2" builtinId="6" customBuiltin="1"/>
    <cellStyle name="Currency" xfId="3" builtinId="4" customBuiltin="1"/>
    <cellStyle name="Currency [0]" xfId="4" builtinId="7" customBuiltin="1"/>
    <cellStyle name="Date" xfId="9" xr:uid="{00000000-0005-0000-0000-000004000000}"/>
    <cellStyle name="Heading 1" xfId="7" builtinId="16" customBuiltin="1"/>
    <cellStyle name="Heading 2" xfId="11" builtinId="17" customBuiltin="1"/>
    <cellStyle name="Heading 3" xfId="12" builtinId="18" customBuiltin="1"/>
    <cellStyle name="Heading 4" xfId="13" builtinId="19" customBuiltin="1"/>
    <cellStyle name="Input box" xfId="8" xr:uid="{00000000-0005-0000-0000-000009000000}"/>
    <cellStyle name="Mileage" xfId="14" xr:uid="{00000000-0005-0000-0000-00000A000000}"/>
    <cellStyle name="Normal" xfId="0" builtinId="0" customBuiltin="1"/>
    <cellStyle name="Percent" xfId="5" builtinId="5" customBuiltin="1"/>
    <cellStyle name="Right align" xfId="10" xr:uid="{00000000-0005-0000-0000-00000D000000}"/>
    <cellStyle name="Title" xfId="6" builtinId="15" customBuiltin="1"/>
  </cellStyles>
  <dxfs count="24">
    <dxf>
      <font>
        <b/>
        <i val="0"/>
        <strike val="0"/>
        <condense val="0"/>
        <extend val="0"/>
        <outline val="0"/>
        <shadow val="0"/>
        <u val="none"/>
        <vertAlign val="baseline"/>
        <sz val="11"/>
        <color theme="3"/>
        <name val="Franklin Gothic Book"/>
        <family val="2"/>
        <scheme val="minor"/>
      </font>
      <numFmt numFmtId="164" formatCode="&quot;$&quot;#,##0.00"/>
      <alignment horizontal="right" vertical="bottom" textRotation="0" wrapText="0"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1"/>
        <color theme="3"/>
        <name val="Franklin Gothic Book"/>
        <family val="2"/>
        <scheme val="minor"/>
      </font>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3"/>
        <name val="Franklin Gothic Book"/>
        <family val="2"/>
        <scheme val="minor"/>
      </font>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1"/>
        <color theme="3"/>
        <name val="Franklin Gothic Book"/>
        <family val="2"/>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3"/>
        <name val="Franklin Gothic Book"/>
        <family val="2"/>
        <scheme val="minor"/>
      </font>
      <border diagonalUp="0" diagonalDown="0" outline="0">
        <left/>
        <right style="thin">
          <color indexed="64"/>
        </right>
        <top style="thin">
          <color indexed="64"/>
        </top>
        <bottom/>
      </border>
    </dxf>
    <dxf>
      <font>
        <b/>
        <i val="0"/>
        <strike val="0"/>
        <condense val="0"/>
        <extend val="0"/>
        <outline val="0"/>
        <shadow val="0"/>
        <u val="none"/>
        <vertAlign val="baseline"/>
        <sz val="11"/>
        <color theme="3"/>
        <name val="Franklin Gothic Book"/>
        <family val="2"/>
        <scheme val="minor"/>
      </font>
      <numFmt numFmtId="19" formatCode="m/d/yyyy"/>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3"/>
        <name val="Franklin Gothic Book"/>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numFmt numFmtId="35" formatCode="_(* #,##0.00_);_(* \(#,##0.00\);_(* &quot;-&quot;??_);_(@_)"/>
      <fill>
        <patternFill patternType="solid">
          <fgColor indexed="64"/>
          <bgColor theme="0" tint="-4.9989318521683403E-2"/>
        </patternFill>
      </fill>
      <alignment horizontal="general" vertical="center" textRotation="0" wrapText="1" indent="0" justifyLastLine="0" shrinkToFit="0" readingOrder="0"/>
      <protection locked="1" hidden="0"/>
    </dxf>
    <dxf>
      <alignment vertical="center" textRotation="0" indent="0" justifyLastLine="0" shrinkToFit="0" readingOrder="0"/>
      <protection locked="0" hidden="0"/>
    </dxf>
    <dxf>
      <font>
        <b val="0"/>
        <i val="0"/>
        <strike val="0"/>
        <condense val="0"/>
        <extend val="0"/>
        <outline val="0"/>
        <shadow val="0"/>
        <u val="none"/>
        <vertAlign val="baseline"/>
        <sz val="11"/>
        <color auto="1"/>
        <name val="Arial"/>
        <family val="2"/>
        <scheme val="none"/>
      </font>
      <numFmt numFmtId="165" formatCode="_(* #,##0_);_(* \(#,##0\);_(* &quot;-&quot;??_);_(@_)"/>
      <fill>
        <patternFill patternType="solid">
          <fgColor indexed="64"/>
          <bgColor theme="0" tint="-4.9989318521683403E-2"/>
        </patternFill>
      </fill>
      <alignment horizontal="general" vertical="center" textRotation="0" wrapText="1" indent="0" justifyLastLine="0" shrinkToFit="0" readingOrder="0"/>
      <protection locked="1" hidden="0"/>
    </dxf>
    <dxf>
      <numFmt numFmtId="0" formatCode="General"/>
      <alignment horizontal="right" vertical="center" textRotation="0" wrapText="1" indent="0" justifyLastLine="0" shrinkToFit="0" readingOrder="0"/>
      <protection locked="0" hidden="0"/>
    </dxf>
    <dxf>
      <font>
        <b val="0"/>
        <i/>
        <strike val="0"/>
        <condense val="0"/>
        <extend val="0"/>
        <outline val="0"/>
        <shadow val="0"/>
        <u val="none"/>
        <vertAlign val="baseline"/>
        <sz val="11"/>
        <color theme="3"/>
        <name val="Franklin Gothic Book"/>
        <family val="2"/>
        <scheme val="minor"/>
      </font>
      <numFmt numFmtId="0" formatCode="General"/>
      <fill>
        <patternFill patternType="solid">
          <fgColor indexed="64"/>
          <bgColor theme="0" tint="-4.9989318521683403E-2"/>
        </patternFill>
      </fill>
      <alignment horizontal="right" vertical="center" textRotation="0" wrapText="0" indent="0" justifyLastLine="0" shrinkToFit="0" readingOrder="0"/>
      <border diagonalUp="0" diagonalDown="0" outline="0">
        <left/>
        <right/>
        <top/>
        <bottom/>
      </border>
      <protection locked="0" hidden="0"/>
    </dxf>
    <dxf>
      <font>
        <b/>
        <strike val="0"/>
        <outline val="0"/>
        <shadow val="0"/>
        <u val="none"/>
        <vertAlign val="baseline"/>
        <sz val="11"/>
        <color theme="3"/>
        <name val="Franklin Gothic Book"/>
        <family val="2"/>
        <scheme val="minor"/>
      </font>
      <fill>
        <patternFill patternType="none">
          <fgColor indexed="64"/>
          <bgColor indexed="65"/>
        </patternFill>
      </fill>
      <alignment vertical="center" textRotation="0" indent="0" justifyLastLine="0" shrinkToFit="0" readingOrder="0"/>
      <protection locked="0" hidden="0"/>
    </dxf>
    <dxf>
      <font>
        <strike val="0"/>
        <outline val="0"/>
        <shadow val="0"/>
        <u val="none"/>
        <vertAlign val="baseline"/>
        <sz val="11"/>
        <color auto="1"/>
        <family val="2"/>
      </font>
      <fill>
        <patternFill patternType="solid">
          <fgColor indexed="64"/>
          <bgColor theme="0" tint="-4.9989318521683403E-2"/>
        </patternFill>
      </fill>
      <protection locked="0" hidden="0"/>
    </dxf>
    <dxf>
      <protection locked="0" hidden="0"/>
    </dxf>
    <dxf>
      <font>
        <strike val="0"/>
        <outline val="0"/>
        <shadow val="0"/>
        <u val="none"/>
        <vertAlign val="baseline"/>
        <sz val="12"/>
        <color theme="3"/>
        <name val="Franklin Gothic Book"/>
        <family val="2"/>
        <scheme val="minor"/>
      </font>
      <alignment horizontal="center" vertical="center" textRotation="0" wrapText="0" indent="0" justifyLastLine="0" shrinkToFit="0" readingOrder="0"/>
      <protection locked="0" hidden="0"/>
    </dxf>
    <dxf>
      <font>
        <b/>
        <i val="0"/>
        <color theme="0"/>
      </font>
      <fill>
        <patternFill>
          <bgColor rgb="FFFF0000"/>
        </patternFill>
      </fill>
    </dxf>
    <dxf>
      <font>
        <b/>
        <i val="0"/>
        <color theme="0"/>
      </font>
      <fill>
        <patternFill>
          <bgColor rgb="FFFF0000"/>
        </patternFill>
      </fill>
    </dxf>
    <dxf>
      <fill>
        <patternFill>
          <bgColor theme="0" tint="-4.9989318521683403E-2"/>
        </patternFill>
      </fill>
    </dxf>
    <dxf>
      <font>
        <b/>
        <i val="0"/>
        <strike val="0"/>
        <color theme="0"/>
      </font>
      <fill>
        <gradientFill degree="90">
          <stop position="0">
            <color theme="3"/>
          </stop>
          <stop position="1">
            <color theme="3" tint="-0.25098422193060094"/>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Light1" defaultPivotStyle="PivotStyleLight16">
    <tableStyle name="Business Table" pivot="0" count="3" xr9:uid="{00000000-0011-0000-FFFF-FFFF00000000}">
      <tableStyleElement type="wholeTable" dxfId="23"/>
      <tableStyleElement type="headerRow" dxfId="22"/>
      <tableStyleElement type="secondRowStripe" dxfId="21"/>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F3FCFF"/>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454F67"/>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28575</xdr:rowOff>
    </xdr:from>
    <xdr:to>
      <xdr:col>9</xdr:col>
      <xdr:colOff>0</xdr:colOff>
      <xdr:row>0</xdr:row>
      <xdr:rowOff>1323975</xdr:rowOff>
    </xdr:to>
    <xdr:pic>
      <xdr:nvPicPr>
        <xdr:cNvPr id="3" name="Picture 2" descr="Decorative element">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4058900" cy="1295400"/>
        </a:xfrm>
        <a:prstGeom prst="rect">
          <a:avLst/>
        </a:prstGeom>
      </xdr:spPr>
    </xdr:pic>
    <xdr:clientData/>
  </xdr:twoCellAnchor>
  <xdr:twoCellAnchor>
    <xdr:from>
      <xdr:col>1</xdr:col>
      <xdr:colOff>4081</xdr:colOff>
      <xdr:row>0</xdr:row>
      <xdr:rowOff>0</xdr:rowOff>
    </xdr:from>
    <xdr:to>
      <xdr:col>4</xdr:col>
      <xdr:colOff>1952625</xdr:colOff>
      <xdr:row>1</xdr:row>
      <xdr:rowOff>0</xdr:rowOff>
    </xdr:to>
    <xdr:sp macro="" textlink="">
      <xdr:nvSpPr>
        <xdr:cNvPr id="4" name="TextBox 3" descr="Title">
          <a:extLst>
            <a:ext uri="{FF2B5EF4-FFF2-40B4-BE49-F238E27FC236}">
              <a16:creationId xmlns:a16="http://schemas.microsoft.com/office/drawing/2014/main" id="{00000000-0008-0000-0000-000004000000}"/>
            </a:ext>
          </a:extLst>
        </xdr:cNvPr>
        <xdr:cNvSpPr txBox="1"/>
      </xdr:nvSpPr>
      <xdr:spPr>
        <a:xfrm>
          <a:off x="202519" y="0"/>
          <a:ext cx="8227106" cy="1333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52000" bIns="288000" rtlCol="0" anchor="b" anchorCtr="0"/>
        <a:lstStyle/>
        <a:p>
          <a:r>
            <a:rPr lang="en-GB" sz="2800" b="1">
              <a:solidFill>
                <a:schemeClr val="bg1"/>
              </a:solidFill>
              <a:latin typeface="+mn-lt"/>
            </a:rPr>
            <a:t>GA EPD Scrap Tire</a:t>
          </a:r>
          <a:r>
            <a:rPr lang="en-GB" sz="2800" b="1" baseline="0">
              <a:solidFill>
                <a:schemeClr val="bg1"/>
              </a:solidFill>
              <a:latin typeface="+mn-lt"/>
            </a:rPr>
            <a:t> Dump Cleanup</a:t>
          </a:r>
          <a:r>
            <a:rPr lang="en-GB" sz="2800" b="1">
              <a:solidFill>
                <a:schemeClr val="bg1"/>
              </a:solidFill>
              <a:latin typeface="+mn-lt"/>
            </a:rPr>
            <a:t> Reporting Form</a:t>
          </a:r>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32</xdr:row>
          <xdr:rowOff>57150</xdr:rowOff>
        </xdr:from>
        <xdr:to>
          <xdr:col>1</xdr:col>
          <xdr:colOff>304800</xdr:colOff>
          <xdr:row>32</xdr:row>
          <xdr:rowOff>317500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33</xdr:row>
          <xdr:rowOff>57150</xdr:rowOff>
        </xdr:from>
        <xdr:to>
          <xdr:col>1</xdr:col>
          <xdr:colOff>304800</xdr:colOff>
          <xdr:row>33</xdr:row>
          <xdr:rowOff>317500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34</xdr:row>
          <xdr:rowOff>57150</xdr:rowOff>
        </xdr:from>
        <xdr:to>
          <xdr:col>1</xdr:col>
          <xdr:colOff>304800</xdr:colOff>
          <xdr:row>34</xdr:row>
          <xdr:rowOff>317500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35</xdr:row>
          <xdr:rowOff>57150</xdr:rowOff>
        </xdr:from>
        <xdr:to>
          <xdr:col>1</xdr:col>
          <xdr:colOff>304800</xdr:colOff>
          <xdr:row>35</xdr:row>
          <xdr:rowOff>317500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523875</xdr:colOff>
      <xdr:row>40</xdr:row>
      <xdr:rowOff>126996</xdr:rowOff>
    </xdr:from>
    <xdr:to>
      <xdr:col>5</xdr:col>
      <xdr:colOff>1785937</xdr:colOff>
      <xdr:row>41</xdr:row>
      <xdr:rowOff>39684</xdr:rowOff>
    </xdr:to>
    <xdr:sp macro="" textlink="">
      <xdr:nvSpPr>
        <xdr:cNvPr id="2" name="Arrow: Right 1">
          <a:extLst>
            <a:ext uri="{FF2B5EF4-FFF2-40B4-BE49-F238E27FC236}">
              <a16:creationId xmlns:a16="http://schemas.microsoft.com/office/drawing/2014/main" id="{00000000-0008-0000-0000-000002000000}"/>
            </a:ext>
          </a:extLst>
        </xdr:cNvPr>
        <xdr:cNvSpPr/>
      </xdr:nvSpPr>
      <xdr:spPr>
        <a:xfrm>
          <a:off x="9104313" y="14462121"/>
          <a:ext cx="1262062" cy="293688"/>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Expense" displayName="Expense" ref="B21:D25" totalsRowCount="1" headerRowDxfId="18" dataDxfId="17" totalsRowDxfId="16" headerRowCellStyle="Heading 2">
  <tableColumns count="3">
    <tableColumn id="1" xr3:uid="{00000000-0010-0000-0000-000001000000}" name="Type of Tire" totalsRowLabel="Total" dataDxfId="15" totalsRowDxfId="14" dataCellStyle="Date"/>
    <tableColumn id="2" xr3:uid="{00000000-0010-0000-0000-000002000000}" name="Number of Tires" totalsRowFunction="sum" dataDxfId="13" totalsRowDxfId="12">
      <calculatedColumnFormula>IF(C16&lt;&gt;"",Protect/Lock(C22),"")</calculatedColumnFormula>
    </tableColumn>
    <tableColumn id="3" xr3:uid="{00000000-0010-0000-0000-000003000000}" name="Passenger Tire _x000a_Equivalent (PTE)" totalsRowFunction="sum" dataDxfId="11" totalsRowDxfId="10" dataCellStyle="Comma">
      <calculatedColumnFormula>SUM(Expense[[#This Row],[Number of Tires]])*1</calculatedColumnFormula>
    </tableColumn>
  </tableColumns>
  <tableStyleInfo name="TableStyleLight18" showFirstColumn="0" showLastColumn="0" showRowStripes="1" showColumnStripes="0"/>
  <extLst>
    <ext xmlns:x14="http://schemas.microsoft.com/office/spreadsheetml/2009/9/main" uri="{504A1905-F514-4f6f-8877-14C23A59335A}">
      <x14:table altTextSummary="Enter Date, Starting Location, Destination, Description or Notes, Odometer Start, Odometer End, Mileage, and Reimbursement "/>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1E8923-426C-4682-BC1E-BEE320263948}" name="Table25" displayName="Table25" ref="B2:D16" totalsRowCount="1" headerRowDxfId="9" headerRowBorderDxfId="8" tableBorderDxfId="7" totalsRowBorderDxfId="6">
  <autoFilter ref="B2:D15" xr:uid="{7ADBB5C1-3933-42FF-8DF0-2CB70BA49E8C}">
    <filterColumn colId="0" hiddenButton="1"/>
    <filterColumn colId="1" hiddenButton="1"/>
    <filterColumn colId="2" hiddenButton="1"/>
  </autoFilter>
  <tableColumns count="3">
    <tableColumn id="1" xr3:uid="{DFE6F1B8-427C-47BD-BA02-B5DF6B8F3D87}" name="Date" totalsRowLabel="Total" dataDxfId="5" totalsRowDxfId="4"/>
    <tableColumn id="2" xr3:uid="{3AD85018-8A2E-4F46-9FB5-C8369B7EAC27}" name="Invoice #" dataDxfId="3" totalsRowDxfId="2"/>
    <tableColumn id="3" xr3:uid="{B1027E36-1487-4E5C-BB01-1F8994D483C6}" name="Amount" totalsRowFunction="sum" dataDxfId="1" totalsRowDxfId="0" dataCellStyle="Currency" totalsRowCellStyle="Currency"/>
  </tableColumns>
  <tableStyleInfo name="TableStyleLight18" showFirstColumn="0" showLastColumn="0" showRowStripes="1" showColumnStripes="0"/>
</table>
</file>

<file path=xl/theme/theme1.xml><?xml version="1.0" encoding="utf-8"?>
<a:theme xmlns:a="http://schemas.openxmlformats.org/drawingml/2006/main" name="Business">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_Activity Based Cost Tracker">
      <a:majorFont>
        <a:latin typeface="Constantia"/>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B1:I48"/>
  <sheetViews>
    <sheetView showGridLines="0" tabSelected="1" topLeftCell="C43" zoomScaleNormal="100" workbookViewId="0">
      <selection activeCell="G41" sqref="G41:I43"/>
    </sheetView>
  </sheetViews>
  <sheetFormatPr defaultColWidth="9" defaultRowHeight="30" customHeight="1" x14ac:dyDescent="0.3"/>
  <cols>
    <col min="1" max="1" width="2.58203125" style="20" customWidth="1"/>
    <col min="2" max="2" width="24.33203125" style="20" customWidth="1"/>
    <col min="3" max="3" width="26.08203125" style="20" customWidth="1"/>
    <col min="4" max="4" width="31.83203125" style="20" customWidth="1"/>
    <col min="5" max="5" width="27.58203125" style="20" customWidth="1"/>
    <col min="6" max="6" width="25.08203125" style="20" customWidth="1"/>
    <col min="7" max="7" width="24.08203125" style="20" customWidth="1"/>
    <col min="8" max="8" width="15.33203125" style="20" customWidth="1"/>
    <col min="9" max="9" width="10" style="20" customWidth="1"/>
    <col min="10" max="10" width="2.5" style="20" customWidth="1"/>
    <col min="11" max="11" width="9.5" style="20" customWidth="1"/>
    <col min="12" max="16384" width="9" style="20"/>
  </cols>
  <sheetData>
    <row r="1" spans="2:9" ht="105" customHeight="1" x14ac:dyDescent="0.55000000000000004">
      <c r="B1" s="18"/>
      <c r="C1" s="19"/>
      <c r="D1" s="19"/>
      <c r="E1" s="19"/>
      <c r="F1" s="19"/>
      <c r="G1" s="19"/>
      <c r="H1" s="19"/>
      <c r="I1" s="19"/>
    </row>
    <row r="2" spans="2:9" ht="21" customHeight="1" x14ac:dyDescent="0.3">
      <c r="B2" s="21" t="s">
        <v>28</v>
      </c>
      <c r="C2" s="22"/>
      <c r="D2" s="22"/>
      <c r="E2" s="22"/>
      <c r="F2" s="22"/>
      <c r="G2" s="22"/>
      <c r="H2" s="22"/>
      <c r="I2" s="22"/>
    </row>
    <row r="3" spans="2:9" ht="30" customHeight="1" x14ac:dyDescent="0.4">
      <c r="B3" s="59" t="s">
        <v>1</v>
      </c>
      <c r="C3" s="24"/>
      <c r="D3" s="59" t="s">
        <v>4</v>
      </c>
      <c r="E3" s="25"/>
      <c r="F3" s="59" t="s">
        <v>8</v>
      </c>
      <c r="G3" s="26"/>
    </row>
    <row r="4" spans="2:9" ht="30" customHeight="1" x14ac:dyDescent="0.4">
      <c r="B4" s="59" t="s">
        <v>2</v>
      </c>
      <c r="C4" s="28"/>
      <c r="D4" s="59" t="s">
        <v>9</v>
      </c>
      <c r="E4" s="27"/>
      <c r="F4" s="59" t="s">
        <v>9</v>
      </c>
      <c r="G4" s="27"/>
    </row>
    <row r="5" spans="2:9" ht="30" customHeight="1" x14ac:dyDescent="0.4">
      <c r="B5" s="59" t="s">
        <v>5</v>
      </c>
      <c r="C5" s="28"/>
      <c r="D5" s="59" t="s">
        <v>6</v>
      </c>
      <c r="E5" s="29"/>
      <c r="F5" s="60" t="s">
        <v>6</v>
      </c>
      <c r="G5" s="31"/>
    </row>
    <row r="6" spans="2:9" ht="30" customHeight="1" x14ac:dyDescent="0.4">
      <c r="B6" s="59" t="s">
        <v>10</v>
      </c>
      <c r="C6" s="32"/>
      <c r="D6" s="59" t="s">
        <v>7</v>
      </c>
      <c r="E6" s="33"/>
      <c r="F6" s="59" t="s">
        <v>7</v>
      </c>
      <c r="G6" s="33"/>
    </row>
    <row r="7" spans="2:9" ht="30" customHeight="1" x14ac:dyDescent="0.4">
      <c r="B7" s="59" t="s">
        <v>3</v>
      </c>
      <c r="C7" s="34"/>
      <c r="D7" s="35"/>
      <c r="E7" s="36"/>
      <c r="F7" s="30"/>
      <c r="G7" s="37"/>
    </row>
    <row r="8" spans="2:9" ht="10.5" customHeight="1" x14ac:dyDescent="0.4">
      <c r="B8" s="23"/>
      <c r="C8" s="38"/>
      <c r="D8" s="35"/>
      <c r="E8" s="36"/>
      <c r="F8" s="30"/>
      <c r="G8" s="37"/>
    </row>
    <row r="9" spans="2:9" ht="18.75" customHeight="1" x14ac:dyDescent="0.3">
      <c r="B9" s="81" t="s">
        <v>43</v>
      </c>
      <c r="C9" s="82"/>
      <c r="D9" s="82"/>
      <c r="E9" s="82"/>
      <c r="F9" s="82"/>
      <c r="G9" s="82"/>
      <c r="H9" s="82"/>
      <c r="I9" s="82"/>
    </row>
    <row r="10" spans="2:9" ht="35.25" customHeight="1" x14ac:dyDescent="0.4">
      <c r="B10" s="59" t="s">
        <v>44</v>
      </c>
      <c r="C10" s="70"/>
      <c r="D10" s="59" t="s">
        <v>48</v>
      </c>
      <c r="E10" s="71"/>
      <c r="F10" s="61" t="s">
        <v>18</v>
      </c>
      <c r="G10" s="56">
        <f>Invoices!D16</f>
        <v>0</v>
      </c>
    </row>
    <row r="11" spans="2:9" ht="35.25" customHeight="1" x14ac:dyDescent="0.4">
      <c r="B11" s="59" t="s">
        <v>45</v>
      </c>
      <c r="C11" s="74"/>
      <c r="D11" s="59" t="s">
        <v>49</v>
      </c>
      <c r="E11" s="71"/>
      <c r="F11" s="61"/>
      <c r="G11" s="79" t="s">
        <v>46</v>
      </c>
      <c r="H11" s="79"/>
    </row>
    <row r="12" spans="2:9" ht="35.25" customHeight="1" x14ac:dyDescent="0.4">
      <c r="B12" s="59" t="s">
        <v>10</v>
      </c>
      <c r="C12" s="74"/>
      <c r="D12" s="59" t="s">
        <v>50</v>
      </c>
      <c r="E12" s="77"/>
      <c r="F12" s="61"/>
      <c r="G12" s="73"/>
    </row>
    <row r="13" spans="2:9" ht="36" customHeight="1" x14ac:dyDescent="0.4">
      <c r="B13" s="59" t="s">
        <v>47</v>
      </c>
      <c r="C13" s="75"/>
      <c r="E13" s="76"/>
    </row>
    <row r="14" spans="2:9" ht="12" customHeight="1" x14ac:dyDescent="0.4">
      <c r="B14" s="23"/>
      <c r="C14" s="40"/>
    </row>
    <row r="15" spans="2:9" s="41" customFormat="1" ht="23.25" customHeight="1" x14ac:dyDescent="0.3">
      <c r="B15" s="78" t="s">
        <v>37</v>
      </c>
      <c r="C15" s="78"/>
      <c r="D15" s="78"/>
      <c r="E15" s="78"/>
      <c r="F15" s="78"/>
      <c r="G15" s="78"/>
      <c r="H15" s="78"/>
      <c r="I15" s="78"/>
    </row>
    <row r="16" spans="2:9" ht="30" customHeight="1" x14ac:dyDescent="0.4">
      <c r="B16" s="61" t="s">
        <v>34</v>
      </c>
      <c r="C16" s="42"/>
      <c r="D16" s="60" t="s">
        <v>35</v>
      </c>
      <c r="E16" s="57">
        <f>SUM(C16)*89</f>
        <v>0</v>
      </c>
      <c r="F16" s="59" t="s">
        <v>19</v>
      </c>
      <c r="G16" s="58">
        <f>IFERROR(SUM(G10)/E16,0)</f>
        <v>0</v>
      </c>
      <c r="H16" s="43"/>
    </row>
    <row r="17" spans="2:9" ht="33.75" customHeight="1" x14ac:dyDescent="0.4">
      <c r="B17" s="39"/>
      <c r="C17" s="44"/>
      <c r="D17" s="30"/>
      <c r="E17" s="45"/>
      <c r="F17" s="30"/>
      <c r="G17" s="80"/>
      <c r="H17" s="80"/>
    </row>
    <row r="18" spans="2:9" ht="12.75" customHeight="1" x14ac:dyDescent="0.4">
      <c r="B18" s="23"/>
      <c r="C18" s="38"/>
      <c r="D18" s="35"/>
      <c r="E18" s="36"/>
      <c r="F18" s="30"/>
      <c r="G18" s="37"/>
    </row>
    <row r="19" spans="2:9" s="41" customFormat="1" ht="23.25" customHeight="1" x14ac:dyDescent="0.3">
      <c r="B19" s="78" t="s">
        <v>36</v>
      </c>
      <c r="C19" s="78"/>
      <c r="D19" s="78"/>
      <c r="E19" s="78"/>
      <c r="F19" s="78"/>
      <c r="G19" s="78"/>
      <c r="H19" s="78"/>
      <c r="I19" s="78"/>
    </row>
    <row r="20" spans="2:9" s="47" customFormat="1" ht="8.25" customHeight="1" x14ac:dyDescent="0.3">
      <c r="B20" s="46"/>
      <c r="C20" s="46"/>
      <c r="D20" s="46"/>
      <c r="E20" s="46"/>
      <c r="F20" s="46"/>
      <c r="G20" s="46"/>
      <c r="H20" s="46"/>
      <c r="I20" s="46"/>
    </row>
    <row r="21" spans="2:9" ht="38.25" customHeight="1" x14ac:dyDescent="0.4">
      <c r="B21" s="48" t="s">
        <v>11</v>
      </c>
      <c r="C21" s="48" t="s">
        <v>15</v>
      </c>
      <c r="D21" s="49" t="s">
        <v>16</v>
      </c>
      <c r="F21" s="50" t="s">
        <v>19</v>
      </c>
      <c r="G21" s="58">
        <f>IFERROR(SUM(G10)/D25,0)</f>
        <v>0</v>
      </c>
    </row>
    <row r="22" spans="2:9" ht="30" customHeight="1" x14ac:dyDescent="0.4">
      <c r="B22" s="51" t="s">
        <v>12</v>
      </c>
      <c r="C22" s="52"/>
      <c r="D22" s="1">
        <f>SUM(Expense[[#This Row],[Number of Tires]])*1</f>
        <v>0</v>
      </c>
      <c r="F22" s="50"/>
      <c r="G22" s="80"/>
      <c r="H22" s="80"/>
    </row>
    <row r="23" spans="2:9" ht="30" customHeight="1" x14ac:dyDescent="0.3">
      <c r="B23" s="51" t="s">
        <v>13</v>
      </c>
      <c r="C23" s="52"/>
      <c r="D23" s="1">
        <f>SUM(Expense[[#This Row],[Number of Tires]])*5.33</f>
        <v>0</v>
      </c>
    </row>
    <row r="24" spans="2:9" ht="30" customHeight="1" x14ac:dyDescent="0.3">
      <c r="B24" s="51" t="s">
        <v>14</v>
      </c>
      <c r="C24" s="52"/>
      <c r="D24" s="1">
        <f>SUM(Expense[[#This Row],[Number of Tires]])*25</f>
        <v>0</v>
      </c>
    </row>
    <row r="25" spans="2:9" ht="30" customHeight="1" x14ac:dyDescent="0.3">
      <c r="B25" s="53" t="s">
        <v>17</v>
      </c>
      <c r="C25" s="17">
        <f>SUBTOTAL(109,Expense[Number of Tires])</f>
        <v>0</v>
      </c>
      <c r="D25" s="2">
        <f>SUBTOTAL(109,Expense[Passenger Tire 
Equivalent (PTE)])</f>
        <v>0</v>
      </c>
    </row>
    <row r="26" spans="2:9" ht="15.75" customHeight="1" x14ac:dyDescent="0.3"/>
    <row r="27" spans="2:9" ht="20.25" customHeight="1" x14ac:dyDescent="0.3">
      <c r="B27" s="81" t="s">
        <v>29</v>
      </c>
      <c r="C27" s="82"/>
      <c r="D27" s="82"/>
      <c r="E27" s="82"/>
      <c r="F27" s="82"/>
      <c r="G27" s="82"/>
      <c r="H27" s="82"/>
      <c r="I27" s="82"/>
    </row>
    <row r="28" spans="2:9" ht="39.75" customHeight="1" x14ac:dyDescent="0.4">
      <c r="B28" s="62" t="s">
        <v>22</v>
      </c>
      <c r="C28" s="89"/>
      <c r="D28" s="89"/>
      <c r="E28" s="59" t="s">
        <v>5</v>
      </c>
      <c r="F28" s="90"/>
      <c r="G28" s="90"/>
      <c r="H28" s="90"/>
    </row>
    <row r="29" spans="2:9" ht="55.5" customHeight="1" x14ac:dyDescent="0.4">
      <c r="B29" s="23"/>
      <c r="C29" s="88" t="s">
        <v>23</v>
      </c>
      <c r="D29" s="88"/>
      <c r="E29" s="59" t="s">
        <v>10</v>
      </c>
      <c r="F29" s="91"/>
      <c r="G29" s="91"/>
      <c r="H29" s="91"/>
    </row>
    <row r="30" spans="2:9" ht="16.5" customHeight="1" x14ac:dyDescent="0.4">
      <c r="B30" s="23"/>
      <c r="C30" s="38"/>
    </row>
    <row r="31" spans="2:9" ht="21" customHeight="1" x14ac:dyDescent="0.3">
      <c r="B31" s="81" t="s">
        <v>30</v>
      </c>
      <c r="C31" s="82"/>
      <c r="D31" s="82"/>
      <c r="E31" s="82"/>
      <c r="F31" s="82"/>
      <c r="G31" s="82"/>
      <c r="H31" s="82"/>
      <c r="I31" s="82"/>
    </row>
    <row r="32" spans="2:9" ht="30" customHeight="1" x14ac:dyDescent="0.3">
      <c r="B32" s="84" t="s">
        <v>40</v>
      </c>
      <c r="C32" s="84"/>
      <c r="D32" s="84"/>
      <c r="E32" s="84"/>
      <c r="F32" s="84"/>
      <c r="G32" s="84"/>
      <c r="H32" s="84"/>
      <c r="I32" s="84"/>
    </row>
    <row r="33" spans="2:9" ht="30" customHeight="1" x14ac:dyDescent="0.3">
      <c r="B33" s="85" t="s">
        <v>20</v>
      </c>
      <c r="C33" s="85"/>
      <c r="D33" s="85"/>
      <c r="E33" s="85"/>
      <c r="F33" s="85"/>
    </row>
    <row r="34" spans="2:9" ht="30" customHeight="1" x14ac:dyDescent="0.3">
      <c r="B34" s="86" t="s">
        <v>21</v>
      </c>
      <c r="C34" s="86"/>
      <c r="D34" s="86"/>
      <c r="E34" s="86"/>
      <c r="F34" s="86"/>
      <c r="G34" s="86"/>
      <c r="H34" s="86"/>
    </row>
    <row r="35" spans="2:9" ht="30" customHeight="1" x14ac:dyDescent="0.3">
      <c r="B35" s="87" t="s">
        <v>41</v>
      </c>
      <c r="C35" s="87"/>
      <c r="D35" s="87"/>
      <c r="E35" s="87"/>
      <c r="F35" s="87"/>
      <c r="G35" s="87"/>
      <c r="H35" s="87"/>
    </row>
    <row r="36" spans="2:9" ht="33.75" customHeight="1" x14ac:dyDescent="0.3">
      <c r="B36" s="85" t="s">
        <v>51</v>
      </c>
      <c r="C36" s="85"/>
      <c r="D36" s="85"/>
      <c r="E36" s="85"/>
      <c r="F36" s="85"/>
      <c r="G36" s="85"/>
      <c r="H36" s="85"/>
      <c r="I36" s="85"/>
    </row>
    <row r="37" spans="2:9" ht="20.25" customHeight="1" x14ac:dyDescent="0.3">
      <c r="B37" s="81" t="s">
        <v>31</v>
      </c>
      <c r="C37" s="82"/>
      <c r="D37" s="82"/>
      <c r="E37" s="82"/>
      <c r="F37" s="82"/>
      <c r="G37" s="82"/>
      <c r="H37" s="82"/>
      <c r="I37" s="82"/>
    </row>
    <row r="38" spans="2:9" ht="12.75" customHeight="1" x14ac:dyDescent="0.3">
      <c r="B38" s="54"/>
      <c r="C38" s="54"/>
      <c r="D38" s="54"/>
      <c r="E38" s="54"/>
      <c r="F38" s="54"/>
      <c r="G38" s="54"/>
      <c r="H38" s="54"/>
      <c r="I38" s="54"/>
    </row>
    <row r="39" spans="2:9" ht="50.25" customHeight="1" x14ac:dyDescent="0.3">
      <c r="B39" s="83" t="s">
        <v>24</v>
      </c>
      <c r="C39" s="83"/>
      <c r="D39" s="83"/>
      <c r="E39" s="83"/>
      <c r="F39" s="83"/>
      <c r="G39" s="83"/>
      <c r="H39" s="83"/>
    </row>
    <row r="40" spans="2:9" ht="46.5" customHeight="1" x14ac:dyDescent="0.4">
      <c r="B40" s="59" t="s">
        <v>27</v>
      </c>
      <c r="C40" s="64"/>
      <c r="D40" s="59" t="s">
        <v>0</v>
      </c>
      <c r="E40" s="67"/>
      <c r="F40" s="68"/>
      <c r="G40" s="69"/>
    </row>
    <row r="41" spans="2:9" ht="30" customHeight="1" x14ac:dyDescent="0.4">
      <c r="B41" s="59"/>
      <c r="C41" s="93"/>
      <c r="D41" s="94"/>
      <c r="E41" s="63"/>
      <c r="F41" s="37"/>
      <c r="G41" s="95" t="s">
        <v>53</v>
      </c>
      <c r="H41" s="95"/>
      <c r="I41" s="95"/>
    </row>
    <row r="42" spans="2:9" ht="30" customHeight="1" x14ac:dyDescent="0.4">
      <c r="B42" s="59" t="s">
        <v>9</v>
      </c>
      <c r="C42" s="65"/>
      <c r="D42" s="59" t="s">
        <v>25</v>
      </c>
      <c r="E42" s="59"/>
      <c r="F42" s="66"/>
      <c r="G42" s="95"/>
      <c r="H42" s="95"/>
      <c r="I42" s="95"/>
    </row>
    <row r="43" spans="2:9" ht="21.75" customHeight="1" x14ac:dyDescent="0.4">
      <c r="B43" s="23"/>
      <c r="C43" s="55"/>
      <c r="G43" s="95"/>
      <c r="H43" s="95"/>
      <c r="I43" s="95"/>
    </row>
    <row r="44" spans="2:9" ht="15.75" customHeight="1" x14ac:dyDescent="0.3"/>
    <row r="45" spans="2:9" ht="21" customHeight="1" x14ac:dyDescent="0.3">
      <c r="B45" s="81" t="s">
        <v>26</v>
      </c>
      <c r="C45" s="82"/>
      <c r="D45" s="82"/>
      <c r="E45" s="82"/>
      <c r="F45" s="82"/>
      <c r="G45" s="82"/>
      <c r="H45" s="82"/>
      <c r="I45" s="82"/>
    </row>
    <row r="46" spans="2:9" ht="26.25" customHeight="1" x14ac:dyDescent="0.4">
      <c r="B46" s="96" t="s">
        <v>42</v>
      </c>
      <c r="C46" s="96"/>
      <c r="D46" s="96"/>
      <c r="E46" s="96"/>
      <c r="F46" s="96"/>
      <c r="G46" s="96"/>
    </row>
    <row r="47" spans="2:9" ht="24" customHeight="1" x14ac:dyDescent="0.4">
      <c r="B47" s="92" t="s">
        <v>52</v>
      </c>
      <c r="C47" s="92"/>
      <c r="D47" s="92"/>
      <c r="E47" s="72"/>
      <c r="F47" s="72"/>
      <c r="G47" s="72"/>
    </row>
    <row r="48" spans="2:9" ht="21" customHeight="1" x14ac:dyDescent="0.4">
      <c r="B48" s="92" t="s">
        <v>39</v>
      </c>
      <c r="C48" s="92"/>
      <c r="D48" s="72"/>
      <c r="E48" s="72"/>
      <c r="F48" s="72"/>
      <c r="G48" s="72"/>
    </row>
  </sheetData>
  <sheetProtection algorithmName="SHA-512" hashValue="cUSLR0nFLsBB6ksawb3+Lq4fDmhc7zkRoUubBdKI0RPJrjlLd30pW9AMQjMoNonAJ3iTRhTLyOly4gvR+HMUQw==" saltValue="SiSsRdqvaHbvEUEwVqISkg==" spinCount="100000" sheet="1" objects="1" scenarios="1" selectLockedCells="1"/>
  <mergeCells count="25">
    <mergeCell ref="B48:C48"/>
    <mergeCell ref="C41:D41"/>
    <mergeCell ref="B45:I45"/>
    <mergeCell ref="B47:D47"/>
    <mergeCell ref="G41:I43"/>
    <mergeCell ref="B46:G46"/>
    <mergeCell ref="B27:I27"/>
    <mergeCell ref="C29:D29"/>
    <mergeCell ref="C28:D28"/>
    <mergeCell ref="F28:H28"/>
    <mergeCell ref="F29:H29"/>
    <mergeCell ref="B31:I31"/>
    <mergeCell ref="B39:H39"/>
    <mergeCell ref="B32:I32"/>
    <mergeCell ref="B33:F33"/>
    <mergeCell ref="B34:H34"/>
    <mergeCell ref="B35:H35"/>
    <mergeCell ref="B36:I36"/>
    <mergeCell ref="B37:I37"/>
    <mergeCell ref="B15:I15"/>
    <mergeCell ref="G11:H11"/>
    <mergeCell ref="G22:H22"/>
    <mergeCell ref="G17:H17"/>
    <mergeCell ref="B9:I9"/>
    <mergeCell ref="B19:I19"/>
  </mergeCells>
  <phoneticPr fontId="1" type="noConversion"/>
  <conditionalFormatting sqref="G16">
    <cfRule type="cellIs" dxfId="20" priority="2" operator="greaterThan">
      <formula>4</formula>
    </cfRule>
  </conditionalFormatting>
  <conditionalFormatting sqref="G21">
    <cfRule type="expression" dxfId="19" priority="1">
      <formula>G21&gt;4</formula>
    </cfRule>
  </conditionalFormatting>
  <dataValidations count="15">
    <dataValidation allowBlank="1" showErrorMessage="1" prompt="Title of this worksheet is in this cell. Enter details in cells B3 to E6" sqref="B1:B2" xr:uid="{00000000-0002-0000-0000-000001000000}"/>
    <dataValidation allowBlank="1" showInputMessage="1" showErrorMessage="1" prompt="Enter the name of the local government or authority." sqref="C3" xr:uid="{00000000-0002-0000-0000-000003000000}"/>
    <dataValidation allowBlank="1" showInputMessage="1" showErrorMessage="1" prompt="Enter a back-up contact in case the project manager is unavailable." sqref="G3" xr:uid="{00000000-0002-0000-0000-00000D000000}"/>
    <dataValidation allowBlank="1" showInputMessage="1" showErrorMessage="1" prompt="Enter number of passenger tires collected in the cell to the right." sqref="B22" xr:uid="{F5E1B4CD-AB63-4181-ABBF-E2F49EE4AD4E}"/>
    <dataValidation allowBlank="1" showInputMessage="1" showErrorMessage="1" prompt="Enter the number of truck tires in the cell to the right. " sqref="B23" xr:uid="{A1A051C8-8AC3-4F61-8C61-D5C9A3DAD26E}"/>
    <dataValidation allowBlank="1" showInputMessage="1" showErrorMessage="1" prompt="Enter the number of large, off-the-road (OTR) tires in the cell to the right." sqref="B24" xr:uid="{2CA5A274-F32C-462F-872E-41F97293B037}"/>
    <dataValidation allowBlank="1" showInputMessage="1" showErrorMessage="1" prompt="All PTE amounts will be automatically calculated." sqref="D22" xr:uid="{FFE3A148-3DA5-461F-9BCE-3AD2E6961D40}"/>
    <dataValidation allowBlank="1" showInputMessage="1" showErrorMessage="1" prompt="To be signed by an authorized local government official." sqref="D42:E42" xr:uid="{807255A4-2A54-4DCC-8CEF-DBD4E7DA533A}"/>
    <dataValidation allowBlank="1" showInputMessage="1" showErrorMessage="1" prompt="This cell will be auto-filled from the Itemization tab. " sqref="G10:G12" xr:uid="{6BB5BB61-6C63-45D9-8D63-C6192EB16A9D}"/>
    <dataValidation allowBlank="1" showInputMessage="1" showErrorMessage="1" prompt="The cost per PTE will be automatically calculated in this cell." sqref="G21 G16" xr:uid="{B9FA5223-91D5-4AF4-819C-9D016D0FB181}"/>
    <dataValidation allowBlank="1" showInputMessage="1" showErrorMessage="1" prompt="Enter the name of the project manager. This is who EPD will contact with any questions about the reimbursement or payment." sqref="E3" xr:uid="{7D579F57-E823-459F-8CC0-55818C3DA4EB}"/>
    <dataValidation allowBlank="1" showInputMessage="1" showErrorMessage="1" prompt="The PTE will be automatically calculated in this cell. " sqref="E16" xr:uid="{28FA6808-B49C-4978-BF5E-515700AF3B85}"/>
    <dataValidation type="custom" allowBlank="1" showInputMessage="1" showErrorMessage="1" errorTitle="Scrap Tire Amount" error="If you entered tons in cell C14 above, do not complete this table, but skip ahead to section III. " sqref="C22" xr:uid="{10E85BC6-393C-4B28-A9CE-51CA43AC752B}">
      <formula1>IF(C16&lt;&gt;"","Not Applicable","")</formula1>
    </dataValidation>
    <dataValidation type="custom" allowBlank="1" showInputMessage="1" showErrorMessage="1" errorTitle="Scrap Tire Amount" error="If you entered tons in cell C14 above, do not complete this table, but skip ahead to section III. " sqref="C23" xr:uid="{4F7E1778-2142-4D12-B3B1-39CECAA1C0C0}">
      <formula1>IF(C16&lt;&gt;"","Not Applicable","")</formula1>
    </dataValidation>
    <dataValidation type="custom" allowBlank="1" showInputMessage="1" showErrorMessage="1" errorTitle="Scrap Tire Amount" error="If you entered tons in cell C14 above, do not complete this table, but skip ahead to section III. " sqref="C24" xr:uid="{975956B3-7A5E-404E-9D6D-81D7DA9F4483}">
      <formula1>IF(C16&lt;&gt;"","Not Applicable","")</formula1>
    </dataValidation>
  </dataValidations>
  <printOptions horizontalCentered="1"/>
  <pageMargins left="0.25" right="0.25" top="0.75" bottom="0.75" header="0.3" footer="0.3"/>
  <pageSetup scale="64" fitToHeight="0" orientation="landscape" r:id="rId1"/>
  <headerFooter differentFirst="1">
    <oddFooter>Page &amp;P</oddFooter>
  </headerFooter>
  <rowBreaks count="1" manualBreakCount="1">
    <brk id="29" max="16383" man="1"/>
  </rowBreaks>
  <ignoredErrors>
    <ignoredError sqref="D23:D24" calculatedColumn="1"/>
  </ignoredError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95250</xdr:colOff>
                    <xdr:row>32</xdr:row>
                    <xdr:rowOff>57150</xdr:rowOff>
                  </from>
                  <to>
                    <xdr:col>1</xdr:col>
                    <xdr:colOff>304800</xdr:colOff>
                    <xdr:row>32</xdr:row>
                    <xdr:rowOff>317500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xdr:col>
                    <xdr:colOff>95250</xdr:colOff>
                    <xdr:row>33</xdr:row>
                    <xdr:rowOff>57150</xdr:rowOff>
                  </from>
                  <to>
                    <xdr:col>1</xdr:col>
                    <xdr:colOff>304800</xdr:colOff>
                    <xdr:row>33</xdr:row>
                    <xdr:rowOff>317500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xdr:col>
                    <xdr:colOff>95250</xdr:colOff>
                    <xdr:row>34</xdr:row>
                    <xdr:rowOff>57150</xdr:rowOff>
                  </from>
                  <to>
                    <xdr:col>1</xdr:col>
                    <xdr:colOff>304800</xdr:colOff>
                    <xdr:row>34</xdr:row>
                    <xdr:rowOff>317500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xdr:col>
                    <xdr:colOff>95250</xdr:colOff>
                    <xdr:row>35</xdr:row>
                    <xdr:rowOff>57150</xdr:rowOff>
                  </from>
                  <to>
                    <xdr:col>1</xdr:col>
                    <xdr:colOff>304800</xdr:colOff>
                    <xdr:row>35</xdr:row>
                    <xdr:rowOff>317500</xdr:rowOff>
                  </to>
                </anchor>
              </controlPr>
            </control>
          </mc:Choice>
        </mc:AlternateContent>
      </controls>
    </mc:Choice>
  </mc:AlternateContent>
  <tableParts count="1">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83248-46C1-4AF7-A616-5351BB89DB0D}">
  <sheetPr>
    <tabColor rgb="FFFFC000"/>
  </sheetPr>
  <dimension ref="B1:G19"/>
  <sheetViews>
    <sheetView showGridLines="0" zoomScale="170" zoomScaleNormal="170" workbookViewId="0">
      <selection activeCell="B21" sqref="B21"/>
    </sheetView>
  </sheetViews>
  <sheetFormatPr defaultRowHeight="14" x14ac:dyDescent="0.3"/>
  <cols>
    <col min="1" max="1" width="2.58203125" customWidth="1"/>
    <col min="2" max="2" width="11.33203125" customWidth="1"/>
    <col min="3" max="3" width="14.83203125" customWidth="1"/>
    <col min="4" max="4" width="12.5" customWidth="1"/>
    <col min="5" max="5" width="3.75" customWidth="1"/>
  </cols>
  <sheetData>
    <row r="1" spans="2:7" ht="16" x14ac:dyDescent="0.3">
      <c r="B1" s="97" t="s">
        <v>38</v>
      </c>
      <c r="C1" s="98"/>
      <c r="D1" s="98"/>
      <c r="E1" s="3"/>
      <c r="F1" s="15"/>
      <c r="G1" s="3"/>
    </row>
    <row r="2" spans="2:7" ht="15" x14ac:dyDescent="0.3">
      <c r="B2" s="5" t="s">
        <v>0</v>
      </c>
      <c r="C2" s="6" t="s">
        <v>32</v>
      </c>
      <c r="D2" s="7" t="s">
        <v>33</v>
      </c>
    </row>
    <row r="3" spans="2:7" ht="15" x14ac:dyDescent="0.4">
      <c r="B3" s="10"/>
      <c r="C3" s="4"/>
      <c r="D3" s="12"/>
    </row>
    <row r="4" spans="2:7" ht="15" x14ac:dyDescent="0.4">
      <c r="B4" s="10"/>
      <c r="C4" s="4"/>
      <c r="D4" s="12"/>
    </row>
    <row r="5" spans="2:7" ht="15" x14ac:dyDescent="0.4">
      <c r="B5" s="10"/>
      <c r="C5" s="4"/>
      <c r="D5" s="12"/>
    </row>
    <row r="6" spans="2:7" ht="15" x14ac:dyDescent="0.4">
      <c r="B6" s="10"/>
      <c r="C6" s="4"/>
      <c r="D6" s="12"/>
    </row>
    <row r="7" spans="2:7" ht="15" x14ac:dyDescent="0.4">
      <c r="B7" s="10"/>
      <c r="C7" s="4"/>
      <c r="D7" s="12"/>
    </row>
    <row r="8" spans="2:7" ht="15" x14ac:dyDescent="0.4">
      <c r="B8" s="10"/>
      <c r="C8" s="4"/>
      <c r="D8" s="12"/>
    </row>
    <row r="9" spans="2:7" ht="15" x14ac:dyDescent="0.4">
      <c r="B9" s="10"/>
      <c r="C9" s="4"/>
      <c r="D9" s="12"/>
    </row>
    <row r="10" spans="2:7" ht="15" x14ac:dyDescent="0.4">
      <c r="B10" s="10"/>
      <c r="C10" s="4"/>
      <c r="D10" s="12"/>
    </row>
    <row r="11" spans="2:7" ht="15" x14ac:dyDescent="0.4">
      <c r="B11" s="10"/>
      <c r="C11" s="4"/>
      <c r="D11" s="12"/>
    </row>
    <row r="12" spans="2:7" ht="15" x14ac:dyDescent="0.4">
      <c r="B12" s="10"/>
      <c r="C12" s="4"/>
      <c r="D12" s="12"/>
    </row>
    <row r="13" spans="2:7" ht="15" x14ac:dyDescent="0.4">
      <c r="B13" s="10"/>
      <c r="C13" s="4"/>
      <c r="D13" s="12"/>
    </row>
    <row r="14" spans="2:7" ht="15" x14ac:dyDescent="0.4">
      <c r="B14" s="10"/>
      <c r="C14" s="4"/>
      <c r="D14" s="12"/>
    </row>
    <row r="15" spans="2:7" ht="15" x14ac:dyDescent="0.4">
      <c r="B15" s="11"/>
      <c r="C15" s="9"/>
      <c r="D15" s="13"/>
    </row>
    <row r="16" spans="2:7" ht="15" x14ac:dyDescent="0.4">
      <c r="B16" s="8" t="s">
        <v>17</v>
      </c>
      <c r="C16" s="9"/>
      <c r="D16" s="14">
        <f>SUBTOTAL(109,Table25[Amount])</f>
        <v>0</v>
      </c>
    </row>
    <row r="18" spans="2:5" ht="15" x14ac:dyDescent="0.4">
      <c r="B18" s="99"/>
      <c r="C18" s="99"/>
      <c r="D18" s="99"/>
      <c r="E18" s="16"/>
    </row>
    <row r="19" spans="2:5" x14ac:dyDescent="0.3">
      <c r="B19" s="16"/>
      <c r="C19" s="16"/>
      <c r="D19" s="16"/>
      <c r="E19" s="16"/>
    </row>
  </sheetData>
  <mergeCells count="2">
    <mergeCell ref="B1:D1"/>
    <mergeCell ref="B18:D18"/>
  </mergeCells>
  <pageMargins left="0.7" right="0.7" top="0.75" bottom="0.75" header="0.3" footer="0.3"/>
  <pageSetup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Status xmlns="71af3243-3dd4-4a8d-8c0d-dd76da1f02a5">Not started</Statu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2" ma:contentTypeDescription="Create a new document." ma:contentTypeScope="" ma:versionID="a754d229f0057affa62b555f2ac55d44">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c067517bd06b16cb9c9e315ad40fb255"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8CF79D-171D-4829-843C-FE418F730A27}">
  <ds:schemaRefs>
    <ds:schemaRef ds:uri="http://schemas.microsoft.com/office/2006/metadata/properties"/>
    <ds:schemaRef ds:uri="http://schemas.microsoft.com/office/infopath/2007/PartnerControls"/>
    <ds:schemaRef ds:uri="71af3243-3dd4-4a8d-8c0d-dd76da1f02a5"/>
  </ds:schemaRefs>
</ds:datastoreItem>
</file>

<file path=customXml/itemProps2.xml><?xml version="1.0" encoding="utf-8"?>
<ds:datastoreItem xmlns:ds="http://schemas.openxmlformats.org/officeDocument/2006/customXml" ds:itemID="{EDC528DF-1749-48A0-BEE2-608548CB86B1}">
  <ds:schemaRefs>
    <ds:schemaRef ds:uri="http://schemas.microsoft.com/sharepoint/v3/contenttype/forms"/>
  </ds:schemaRefs>
</ds:datastoreItem>
</file>

<file path=customXml/itemProps3.xml><?xml version="1.0" encoding="utf-8"?>
<ds:datastoreItem xmlns:ds="http://schemas.openxmlformats.org/officeDocument/2006/customXml" ds:itemID="{DFB6EEDF-BA86-4512-B85B-E67039E40B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Dump Cleanup</vt:lpstr>
      <vt:lpstr>Invoices</vt:lpstr>
      <vt:lpstr>Invoices!ColumnTitle1</vt:lpstr>
      <vt:lpstr>ColumnTitle1</vt:lpstr>
      <vt:lpstr>RowTitleRegion1..C6</vt:lpstr>
      <vt:lpstr>RowTitleRegion2..E6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Wood, Susan</dc:creator>
  <cp:lastModifiedBy>Rones, Jeffrey</cp:lastModifiedBy>
  <cp:lastPrinted>2020-01-15T17:48:54Z</cp:lastPrinted>
  <dcterms:created xsi:type="dcterms:W3CDTF">2019-06-20T06:23:19Z</dcterms:created>
  <dcterms:modified xsi:type="dcterms:W3CDTF">2020-12-23T16:25:04Z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